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S:\JAVNA_NAROČILA\2025_JP Vzdrževanje občinskih cest 2025-2028\"/>
    </mc:Choice>
  </mc:AlternateContent>
  <xr:revisionPtr revIDLastSave="0" documentId="13_ncr:1_{7DDD8430-024F-48CE-A9EE-61450C131D4A}" xr6:coauthVersionLast="47" xr6:coauthVersionMax="47" xr10:uidLastSave="{00000000-0000-0000-0000-000000000000}"/>
  <workbookProtection workbookAlgorithmName="SHA-512" workbookHashValue="SSKKzvvf1DRfaNZxlIhpvAf2zHStzpT3PqFyS4OAJdcyFL7jK+ToEXAoV3WQCQuX8r7GSqZCrSuCOJx2EOLzHA==" workbookSaltValue="1NF47S5u82b+C2uw9PleWQ==" workbookSpinCount="100000" lockStructure="1"/>
  <bookViews>
    <workbookView xWindow="-120" yWindow="-120" windowWidth="29040" windowHeight="15720" xr2:uid="{00000000-000D-0000-FFFF-FFFF00000000}"/>
  </bookViews>
  <sheets>
    <sheet name="Popis del" sheetId="4" r:id="rId1"/>
    <sheet name="DDV" sheetId="5" r:id="rId2"/>
  </sheets>
  <calcPr calcId="191029"/>
</workbook>
</file>

<file path=xl/calcChain.xml><?xml version="1.0" encoding="utf-8"?>
<calcChain xmlns="http://schemas.openxmlformats.org/spreadsheetml/2006/main">
  <c r="F138" i="4" l="1"/>
  <c r="H138" i="4" s="1"/>
  <c r="A138" i="4"/>
  <c r="A139" i="4" s="1"/>
  <c r="F131" i="4"/>
  <c r="H131" i="4" s="1"/>
  <c r="F60" i="4"/>
  <c r="H60" i="4" s="1"/>
  <c r="F61" i="4"/>
  <c r="F91" i="4"/>
  <c r="H91" i="4" s="1"/>
  <c r="H61" i="4"/>
  <c r="F123" i="4" l="1"/>
  <c r="H123" i="4" s="1"/>
  <c r="F96" i="4"/>
  <c r="H96" i="4" s="1"/>
  <c r="F4" i="4"/>
  <c r="F73" i="4"/>
  <c r="H73" i="4" s="1"/>
  <c r="F74" i="4"/>
  <c r="H74" i="4" s="1"/>
  <c r="F5" i="4"/>
  <c r="H5" i="4" s="1"/>
  <c r="F6" i="4"/>
  <c r="H6" i="4" s="1"/>
  <c r="F7" i="4"/>
  <c r="H7" i="4" s="1"/>
  <c r="F8" i="4"/>
  <c r="H8" i="4" s="1"/>
  <c r="F9" i="4"/>
  <c r="H9" i="4" s="1"/>
  <c r="F10" i="4"/>
  <c r="H10" i="4" s="1"/>
  <c r="F11" i="4"/>
  <c r="H11" i="4" s="1"/>
  <c r="F12" i="4"/>
  <c r="H12" i="4" s="1"/>
  <c r="F13" i="4"/>
  <c r="H13" i="4" s="1"/>
  <c r="F14" i="4"/>
  <c r="H14" i="4" s="1"/>
  <c r="F15" i="4"/>
  <c r="H15" i="4" s="1"/>
  <c r="F16" i="4"/>
  <c r="H16" i="4" s="1"/>
  <c r="F17" i="4"/>
  <c r="H17" i="4" s="1"/>
  <c r="F18" i="4"/>
  <c r="H18" i="4" s="1"/>
  <c r="F19" i="4"/>
  <c r="H19" i="4" s="1"/>
  <c r="F20" i="4"/>
  <c r="H20" i="4" s="1"/>
  <c r="F21" i="4"/>
  <c r="H21" i="4" s="1"/>
  <c r="F22" i="4"/>
  <c r="H22" i="4" s="1"/>
  <c r="F23" i="4"/>
  <c r="H23" i="4" s="1"/>
  <c r="F24" i="4"/>
  <c r="H24" i="4" s="1"/>
  <c r="F25" i="4"/>
  <c r="H25" i="4" s="1"/>
  <c r="F26" i="4"/>
  <c r="H26" i="4" s="1"/>
  <c r="F27" i="4"/>
  <c r="H27" i="4" s="1"/>
  <c r="F28" i="4"/>
  <c r="H28" i="4" s="1"/>
  <c r="F29" i="4"/>
  <c r="H29" i="4" s="1"/>
  <c r="F30" i="4"/>
  <c r="H30" i="4" s="1"/>
  <c r="F31" i="4"/>
  <c r="H31" i="4" s="1"/>
  <c r="F32" i="4"/>
  <c r="H32" i="4" s="1"/>
  <c r="F33" i="4"/>
  <c r="H33" i="4" s="1"/>
  <c r="F34" i="4"/>
  <c r="H34" i="4" s="1"/>
  <c r="F35" i="4"/>
  <c r="H35" i="4" s="1"/>
  <c r="F36" i="4"/>
  <c r="H36" i="4" s="1"/>
  <c r="F37" i="4"/>
  <c r="H37" i="4" s="1"/>
  <c r="F38" i="4"/>
  <c r="H38" i="4" s="1"/>
  <c r="F39" i="4"/>
  <c r="H39" i="4" s="1"/>
  <c r="F40" i="4"/>
  <c r="H40" i="4" s="1"/>
  <c r="F41" i="4"/>
  <c r="H41" i="4" s="1"/>
  <c r="F42" i="4"/>
  <c r="H42" i="4" s="1"/>
  <c r="F43" i="4"/>
  <c r="H43" i="4" s="1"/>
  <c r="F44" i="4"/>
  <c r="H44" i="4" s="1"/>
  <c r="F45" i="4"/>
  <c r="H45" i="4" s="1"/>
  <c r="F46" i="4"/>
  <c r="H46" i="4" s="1"/>
  <c r="F47" i="4"/>
  <c r="H47" i="4" s="1"/>
  <c r="F48" i="4"/>
  <c r="H48" i="4" s="1"/>
  <c r="F49" i="4"/>
  <c r="H49" i="4" s="1"/>
  <c r="F50" i="4"/>
  <c r="H50" i="4" s="1"/>
  <c r="F51" i="4"/>
  <c r="H51" i="4" s="1"/>
  <c r="F52" i="4"/>
  <c r="H52" i="4" s="1"/>
  <c r="F53" i="4"/>
  <c r="H53" i="4" s="1"/>
  <c r="F54" i="4"/>
  <c r="H54" i="4" s="1"/>
  <c r="F55" i="4"/>
  <c r="H55" i="4" s="1"/>
  <c r="F56" i="4"/>
  <c r="H56" i="4" s="1"/>
  <c r="F57" i="4"/>
  <c r="H57" i="4" s="1"/>
  <c r="F58" i="4"/>
  <c r="H58" i="4" s="1"/>
  <c r="F59" i="4"/>
  <c r="H59" i="4" s="1"/>
  <c r="F62" i="4"/>
  <c r="H62" i="4" s="1"/>
  <c r="F63" i="4"/>
  <c r="H63" i="4" s="1"/>
  <c r="F64" i="4"/>
  <c r="H64" i="4" s="1"/>
  <c r="F65" i="4"/>
  <c r="H65" i="4" s="1"/>
  <c r="F66" i="4"/>
  <c r="H66" i="4" s="1"/>
  <c r="F67" i="4"/>
  <c r="H67" i="4" s="1"/>
  <c r="F68" i="4"/>
  <c r="H68" i="4" s="1"/>
  <c r="F69" i="4"/>
  <c r="H69" i="4" s="1"/>
  <c r="F70" i="4"/>
  <c r="H70" i="4" s="1"/>
  <c r="F71" i="4"/>
  <c r="H71" i="4" s="1"/>
  <c r="F72" i="4"/>
  <c r="H72" i="4" s="1"/>
  <c r="F75" i="4"/>
  <c r="H75" i="4" s="1"/>
  <c r="F76" i="4"/>
  <c r="H76" i="4" s="1"/>
  <c r="F77" i="4"/>
  <c r="H77" i="4" s="1"/>
  <c r="F78" i="4"/>
  <c r="H78" i="4" s="1"/>
  <c r="F79" i="4"/>
  <c r="H79" i="4" s="1"/>
  <c r="F80" i="4"/>
  <c r="H80" i="4" s="1"/>
  <c r="F81" i="4"/>
  <c r="H81" i="4" s="1"/>
  <c r="F82" i="4"/>
  <c r="H82" i="4" s="1"/>
  <c r="F83" i="4"/>
  <c r="H83" i="4" s="1"/>
  <c r="F84" i="4"/>
  <c r="H84" i="4" s="1"/>
  <c r="F85" i="4"/>
  <c r="H85" i="4" s="1"/>
  <c r="F86" i="4"/>
  <c r="H86" i="4" s="1"/>
  <c r="F87" i="4"/>
  <c r="H87" i="4" s="1"/>
  <c r="F88" i="4"/>
  <c r="H88" i="4" s="1"/>
  <c r="F89" i="4"/>
  <c r="H89" i="4" s="1"/>
  <c r="F90" i="4"/>
  <c r="H90" i="4" s="1"/>
  <c r="F92" i="4"/>
  <c r="H92" i="4" s="1"/>
  <c r="F93" i="4"/>
  <c r="H93" i="4" s="1"/>
  <c r="F94" i="4"/>
  <c r="H94" i="4" s="1"/>
  <c r="F95" i="4"/>
  <c r="H95" i="4" s="1"/>
  <c r="F97" i="4"/>
  <c r="H97" i="4" s="1"/>
  <c r="F98" i="4"/>
  <c r="H98" i="4" s="1"/>
  <c r="F99" i="4"/>
  <c r="H99" i="4" s="1"/>
  <c r="F100" i="4"/>
  <c r="H100" i="4" s="1"/>
  <c r="F101" i="4"/>
  <c r="H101" i="4" s="1"/>
  <c r="F102" i="4"/>
  <c r="H102" i="4" s="1"/>
  <c r="F103" i="4"/>
  <c r="H103" i="4" s="1"/>
  <c r="F104" i="4"/>
  <c r="H104" i="4" s="1"/>
  <c r="F105" i="4"/>
  <c r="H105" i="4" s="1"/>
  <c r="F106" i="4"/>
  <c r="H106" i="4" s="1"/>
  <c r="F107" i="4"/>
  <c r="H107" i="4" s="1"/>
  <c r="F108" i="4"/>
  <c r="H108" i="4" s="1"/>
  <c r="F109" i="4"/>
  <c r="H109" i="4" s="1"/>
  <c r="F110" i="4"/>
  <c r="H110" i="4" s="1"/>
  <c r="F111" i="4"/>
  <c r="H111" i="4" s="1"/>
  <c r="F112" i="4"/>
  <c r="H112" i="4" s="1"/>
  <c r="F113" i="4"/>
  <c r="H113" i="4" s="1"/>
  <c r="F114" i="4"/>
  <c r="H114" i="4" s="1"/>
  <c r="F115" i="4"/>
  <c r="H115" i="4" s="1"/>
  <c r="F116" i="4"/>
  <c r="H116" i="4" s="1"/>
  <c r="F117" i="4"/>
  <c r="H117" i="4" s="1"/>
  <c r="F118" i="4"/>
  <c r="H118" i="4" s="1"/>
  <c r="F119" i="4"/>
  <c r="H119" i="4" s="1"/>
  <c r="F120" i="4"/>
  <c r="H120" i="4" s="1"/>
  <c r="F121" i="4"/>
  <c r="H121" i="4" s="1"/>
  <c r="F122" i="4"/>
  <c r="H122" i="4" s="1"/>
  <c r="F124" i="4"/>
  <c r="H124" i="4" s="1"/>
  <c r="F125" i="4"/>
  <c r="H125" i="4" s="1"/>
  <c r="F126" i="4"/>
  <c r="H126" i="4" s="1"/>
  <c r="F127" i="4"/>
  <c r="H127" i="4" s="1"/>
  <c r="F128" i="4"/>
  <c r="H128" i="4" s="1"/>
  <c r="F129" i="4"/>
  <c r="H129" i="4" s="1"/>
  <c r="F130" i="4"/>
  <c r="H130" i="4" s="1"/>
  <c r="F132" i="4"/>
  <c r="H132" i="4" s="1"/>
  <c r="F133" i="4"/>
  <c r="H133" i="4" s="1"/>
  <c r="F134" i="4"/>
  <c r="H134" i="4" s="1"/>
  <c r="F135" i="4"/>
  <c r="H135" i="4" s="1"/>
  <c r="F136" i="4"/>
  <c r="H136" i="4" s="1"/>
  <c r="F137" i="4"/>
  <c r="H137" i="4" s="1"/>
  <c r="F139" i="4"/>
  <c r="H139" i="4" s="1"/>
  <c r="F140" i="4"/>
  <c r="H140" i="4" s="1"/>
  <c r="F141" i="4"/>
  <c r="H141" i="4" s="1"/>
  <c r="F142" i="4"/>
  <c r="H142" i="4" s="1"/>
  <c r="F143" i="4"/>
  <c r="H143" i="4" s="1"/>
  <c r="F144" i="4"/>
  <c r="H144" i="4" s="1"/>
  <c r="F145" i="4"/>
  <c r="H145" i="4" s="1"/>
  <c r="F146" i="4"/>
  <c r="H146" i="4" s="1"/>
  <c r="F147" i="4"/>
  <c r="H147" i="4" s="1"/>
  <c r="F148" i="4"/>
  <c r="H148" i="4" s="1"/>
  <c r="F149" i="4"/>
  <c r="H149" i="4" s="1"/>
  <c r="F150" i="4"/>
  <c r="H150" i="4" s="1"/>
  <c r="A5" i="4"/>
  <c r="A6" i="4" s="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l="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H4" i="4"/>
  <c r="H152" i="4" s="1"/>
  <c r="F151" i="4"/>
  <c r="A91" i="4" l="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l="1"/>
  <c r="A124" i="4" s="1"/>
  <c r="A125" i="4" s="1"/>
  <c r="A126" i="4" s="1"/>
  <c r="A127" i="4" s="1"/>
  <c r="A128" i="4" s="1"/>
  <c r="A129" i="4" l="1"/>
  <c r="A130" i="4" s="1"/>
  <c r="A131" i="4" l="1"/>
  <c r="A132" i="4" s="1"/>
  <c r="A133" i="4" s="1"/>
  <c r="A134" i="4" s="1"/>
  <c r="A135" i="4" s="1"/>
  <c r="A136" i="4" s="1"/>
  <c r="A137" i="4" s="1"/>
  <c r="A140" i="4" s="1"/>
  <c r="A141" i="4" s="1"/>
  <c r="A142" i="4" s="1"/>
  <c r="A143" i="4" s="1"/>
  <c r="A144" i="4" s="1"/>
  <c r="A145" i="4" s="1"/>
  <c r="A146" i="4" s="1"/>
  <c r="A147" i="4" s="1"/>
  <c r="A148" i="4" s="1"/>
  <c r="A149" i="4" s="1"/>
  <c r="A150" i="4" s="1"/>
</calcChain>
</file>

<file path=xl/sharedStrings.xml><?xml version="1.0" encoding="utf-8"?>
<sst xmlns="http://schemas.openxmlformats.org/spreadsheetml/2006/main" count="307" uniqueCount="170">
  <si>
    <r>
      <rPr>
        <b/>
        <i/>
        <sz val="10"/>
        <rFont val="Arial"/>
        <family val="2"/>
        <charset val="238"/>
      </rPr>
      <t>Splošni pogoji:</t>
    </r>
    <r>
      <rPr>
        <i/>
        <sz val="10"/>
        <rFont val="Arial"/>
        <family val="2"/>
        <charset val="238"/>
      </rPr>
      <t xml:space="preserve"> V ceni posamezne postavke morajo biti upoštevani vsi potrebni materiali, delovna sila in stroji z vsemi pomožnimi deli. V ceni mora biti upoštevano tudi vse, kar predpisujejo predpisi o varstvu pri delu (kot primeroma eventualna izdelava varnostnih načrtov), postavitev prometne signalizacije, prometne opreme in usmerjanje prometa za varno izvedbo vzdrževalnih del, eventualna pridobitev dovoljenj za zapore cest (predložitev tipskih shem zapor ceste z vsemi potrebnimi podatki oziroma izdelava elaboratov zapor cest ). V kolikor se bo pri izvedbi pojavila potreba po dodatnih zaporah in usmerjanju, se bo le-to po predhodni potrditvi nadzora obračunavalo po postavkah iz popisa del. Ponudniki morajo preveriti pravilnost izračunov in formul v popisu del.</t>
    </r>
  </si>
  <si>
    <t>št.</t>
  </si>
  <si>
    <t>SKUPAJ z DDV (EUR)</t>
  </si>
  <si>
    <t>opis del</t>
  </si>
  <si>
    <r>
      <t xml:space="preserve">Zamenjava betonskih cestnih robnikov 15x25 cm - v premi
</t>
    </r>
    <r>
      <rPr>
        <i/>
        <sz val="10"/>
        <rFont val="Arial"/>
        <family val="2"/>
        <charset val="238"/>
      </rPr>
      <t>(vsa rušenja in izkopi, dobava potrebnega materiala, postavitev robnikov, zapolnitev stikov s cementno malto, odvoz odvečnega materiala na stalno deponijo do 10 km)</t>
    </r>
  </si>
  <si>
    <r>
      <t xml:space="preserve">Zamenjava betonskih cestnih robnikov 15x25 cm - v krivini
</t>
    </r>
    <r>
      <rPr>
        <i/>
        <sz val="10"/>
        <rFont val="Arial"/>
        <family val="2"/>
        <charset val="238"/>
      </rPr>
      <t>(vsa rušenja in izkopi, dobava potrebnega materiala, postavitev robnikov, zapolnitev stikov s cementno malto, odvoz odvečnega materiala na stalno deponijo do 10 km)</t>
    </r>
  </si>
  <si>
    <r>
      <t xml:space="preserve">Zamenjava granitnih cestnih robnikov 15x25 cm - v premi
</t>
    </r>
    <r>
      <rPr>
        <i/>
        <sz val="10"/>
        <rFont val="Arial"/>
        <family val="2"/>
        <charset val="238"/>
      </rPr>
      <t>(vsa rušenja in izkopi, dobava potrebnega materiala, postavitev robnikov, zapolnitev stikov s cementno malto, odvoz odvečnega materiala na stalno deponijo do 10 km)</t>
    </r>
  </si>
  <si>
    <r>
      <t xml:space="preserve">Zamenjava granitnih cestnih robnikov 15x25 cm - v krivini
</t>
    </r>
    <r>
      <rPr>
        <i/>
        <sz val="10"/>
        <rFont val="Arial"/>
        <family val="2"/>
        <charset val="238"/>
      </rPr>
      <t>(vsa rušenja in izkopi, dobava potrebnega materiala, postavitev robnikov, zapolnitev stikov s cementno malto, odvoz odvečnega materiala na stalno deponijo do 10 km)</t>
    </r>
  </si>
  <si>
    <r>
      <t xml:space="preserve">Vzdrževanje oziroma rezkanje bankin
</t>
    </r>
    <r>
      <rPr>
        <i/>
        <sz val="10"/>
        <rFont val="Arial"/>
        <family val="2"/>
        <charset val="238"/>
      </rPr>
      <t>(strojno urejanje in profiliranje bankine v pravilnem naklonu, dodatno ročno profiliranje in utrjevanje, nakladanje materiala na tovorno vozilo, odvoz materiala na stalno deponijo do 10 km, končno čiščenje delovišča)</t>
    </r>
  </si>
  <si>
    <r>
      <t xml:space="preserve">Nasipanje bankin z drobljencem 0-16 mm
</t>
    </r>
    <r>
      <rPr>
        <i/>
        <sz val="10"/>
        <rFont val="Arial"/>
        <family val="2"/>
        <charset val="238"/>
      </rPr>
      <t>(nabava, dobava in vgrajevanje materiala, profiliranje in utrjevanje)</t>
    </r>
  </si>
  <si>
    <r>
      <t xml:space="preserve">Dobava in montaža varnostne ograje - zabita
</t>
    </r>
    <r>
      <rPr>
        <i/>
        <sz val="10"/>
        <color rgb="FF000000"/>
        <rFont val="Arial"/>
        <family val="2"/>
        <charset val="238"/>
      </rPr>
      <t>(skupaj s stebrički, ograja je zabita v bankino, s pritrdilnim materialom, z vsemi pomožnimi deli in transporti)</t>
    </r>
  </si>
  <si>
    <r>
      <t xml:space="preserve">Dobava in montaža varnostne ograje - vijačena
</t>
    </r>
    <r>
      <rPr>
        <i/>
        <sz val="10"/>
        <color rgb="FF000000"/>
        <rFont val="Arial"/>
        <family val="2"/>
        <charset val="238"/>
      </rPr>
      <t>(skupaj s stebrički, ograja je vijačena, s pritrdilnim materialom, z vsemi pomožnimi deli in transporti)</t>
    </r>
  </si>
  <si>
    <r>
      <t xml:space="preserve">Popravilo varnostne ograje
</t>
    </r>
    <r>
      <rPr>
        <i/>
        <sz val="10"/>
        <rFont val="Arial"/>
        <family val="2"/>
        <charset val="238"/>
      </rPr>
      <t>(s potrebnim materialom in z vsemi pomožnimi deli in transporti)</t>
    </r>
  </si>
  <si>
    <r>
      <t xml:space="preserve">Manjša popravila brežin z zemljino
</t>
    </r>
    <r>
      <rPr>
        <i/>
        <sz val="10"/>
        <rFont val="Arial"/>
        <family val="2"/>
        <charset val="238"/>
      </rPr>
      <t>(odstranitev erodiranega materiala, nakladanje erodiranega materiala na tovorno vozilo, odvoz erodiranega materiala na stalno deponijo do 10 km, dobava in dovoz materiala s tovornim vozilom, vgrajevanje materiala na poškodovanih delih brežin, profiliranje in utrjevanje brežin in setev travnih mešanic)</t>
    </r>
  </si>
  <si>
    <r>
      <t xml:space="preserve">Manjša popravila brežin s kamnitimi zložbami
</t>
    </r>
    <r>
      <rPr>
        <i/>
        <sz val="10"/>
        <rFont val="Arial"/>
        <family val="2"/>
        <charset val="238"/>
      </rPr>
      <t>(odstranitev erodiranega materiala in izkop za temelj zložbe, nakladanje materiala na tovorno vozilo, odvoz materiala na stalno deponijo do 10 km, planiranje dna izkopa z utrjevanjem dna, dobava potrebnega materiala za izdelavo temelja, izdelava temelja iz betona C16/20, dobava in izdelava kamnite zložbe iz kamna in betona v razmerju 70/30, debelina zložbe cca 60 cm)</t>
    </r>
  </si>
  <si>
    <r>
      <t xml:space="preserve">Krpanje gramoznih vozišč - strojno
</t>
    </r>
    <r>
      <rPr>
        <i/>
        <sz val="10"/>
        <rFont val="Arial"/>
        <family val="2"/>
        <charset val="238"/>
      </rPr>
      <t>(krpanje z rovokopačem, poravnava robov jam, odstranitev grebenov, zasip jam z dobavo in dovozom gramoza s tovornim vozilom)</t>
    </r>
  </si>
  <si>
    <r>
      <t xml:space="preserve">Krpanje gramoznih vozišč - ročno
</t>
    </r>
    <r>
      <rPr>
        <i/>
        <sz val="10"/>
        <rFont val="Arial"/>
        <family val="2"/>
        <charset val="238"/>
      </rPr>
      <t>(obsekavanje jam, čiščenje jam, zasip jam z dobavo in dovozom gramoza s tovornim vozilom)</t>
    </r>
  </si>
  <si>
    <r>
      <t xml:space="preserve">Izdelava cestnega prepusta iz betonskih cevi Ø 40 cm
</t>
    </r>
    <r>
      <rPr>
        <i/>
        <sz val="10"/>
        <rFont val="Arial"/>
        <family val="2"/>
        <charset val="238"/>
      </rPr>
      <t>(nabava in dobava potrebnega materiala, izdelava prepusta s polnim obbetoniranjem, vsi izkopi in zasipi ter odvoz materiala na stalno deponijo do 10 km)</t>
    </r>
  </si>
  <si>
    <r>
      <t xml:space="preserve">Izdelava cestnega prepusta iz betonskih cevi Ø 60 cm
</t>
    </r>
    <r>
      <rPr>
        <i/>
        <sz val="10"/>
        <rFont val="Arial"/>
        <family val="2"/>
        <charset val="238"/>
      </rPr>
      <t>(nabava in dobava potrebnega materiala, izdelava prepusta s polnim obbetoniranjem, vsi izkopi in zasipi ter odvoz materiala na stalno deponijo do 10 km)</t>
    </r>
  </si>
  <si>
    <r>
      <t xml:space="preserve">Izdelava revizijskega jaška iz betonskih cevi Ø 50 cm
</t>
    </r>
    <r>
      <rPr>
        <i/>
        <sz val="10"/>
        <rFont val="Arial"/>
        <family val="2"/>
        <charset val="238"/>
      </rPr>
      <t>(nabava in dobava potrebnega materiala, izdelava jaška z betonskim pokrovom, vsi izkopi in zasipi ter odvoz materiala na stalno deponijo do 10 km)</t>
    </r>
  </si>
  <si>
    <r>
      <t xml:space="preserve">Izdelava revizijskega jaška iz betonskih cevi Ø 60 cm
</t>
    </r>
    <r>
      <rPr>
        <i/>
        <sz val="10"/>
        <rFont val="Arial"/>
        <family val="2"/>
        <charset val="238"/>
      </rPr>
      <t>(nabava in dobava potrebnega materiala, izdelava jaška z betonskim pokrovom, vsi izkopi in zasipi ter odvoz materiala na stalno deponijo do 10 km)</t>
    </r>
  </si>
  <si>
    <r>
      <t xml:space="preserve">Izdelava poševnih glav za cestni prepust Ø 40 cm
</t>
    </r>
    <r>
      <rPr>
        <i/>
        <sz val="10"/>
        <rFont val="Arial"/>
        <family val="2"/>
        <charset val="238"/>
      </rPr>
      <t>(nabava in dobava potrebnega materiala, izdelava glave prepusta iz kamna v betonu (70 % lomljenec, 30 % beton C20/25) s stičenjem fug s fino cementno malto, vsi izkopi in zasipi ter odvoz materiala na stalno deponijo do 10 km)</t>
    </r>
  </si>
  <si>
    <r>
      <t xml:space="preserve">Izdelava poševnih glav za cestni prepust Ø 60 cm
</t>
    </r>
    <r>
      <rPr>
        <i/>
        <sz val="10"/>
        <rFont val="Arial"/>
        <family val="2"/>
        <charset val="238"/>
      </rPr>
      <t>(nabava in dobava potrebnega materiala, izdelava glave prepusta iz kamna v betonu (70 % lomljenec, 30 % beton C20/25) s stičenjem fug s fino cementno malto, vsi izkopi in zasipi ter odvoz materiala na stalno deponijo do 10 km)</t>
    </r>
  </si>
  <si>
    <r>
      <t xml:space="preserve">Dobava in polaganje PVC cevi Ø 200 mm SN 8 na peščeno posteljico
</t>
    </r>
    <r>
      <rPr>
        <i/>
        <sz val="10"/>
        <rFont val="Arial"/>
        <family val="2"/>
        <charset val="238"/>
      </rPr>
      <t>(nabava in dobava potrebnega materiala, vsi izkopi in zasipi ter odvoz odvečnega izkopanega materiala na stalno deponijo do 10 km, vključno z veznim in tesnilnim materialom za cevi)</t>
    </r>
  </si>
  <si>
    <r>
      <t xml:space="preserve">Dobava in polaganje PVC cevi Ø 250 mm SN 8 na peščeno posteljico
</t>
    </r>
    <r>
      <rPr>
        <i/>
        <sz val="10"/>
        <rFont val="Arial"/>
        <family val="2"/>
        <charset val="238"/>
      </rPr>
      <t>(nabava in dobava potrebnega materiala, vsi izkopi in zasipi ter odvoz odvečnega izkopanega materiala na stalno deponijo do 10 km, vključno z veznim in tesnilnim materialom za cevi)</t>
    </r>
  </si>
  <si>
    <r>
      <t xml:space="preserve">Čiščenje vtočnih in iztočnih poševnih glav prepustov
</t>
    </r>
    <r>
      <rPr>
        <i/>
        <sz val="10"/>
        <rFont val="Arial"/>
        <family val="2"/>
        <charset val="238"/>
      </rPr>
      <t>(čiščenje glav prepustov, nakladanje materiala na tovorno vozilo, odvoz materiala v stalno deponijo do 10 km)</t>
    </r>
  </si>
  <si>
    <r>
      <t xml:space="preserve">Čiščenje revizijskih jaškov
</t>
    </r>
    <r>
      <rPr>
        <i/>
        <sz val="10"/>
        <rFont val="Arial"/>
        <family val="2"/>
        <charset val="238"/>
      </rPr>
      <t>(čiščenje pokrova in odpiranje jaška, čiščenje dna jaška, vtokov v jašek, nakladanje materiala na tovorno vozilo, odvoz materiala v stalno deponijo do 10 km)</t>
    </r>
  </si>
  <si>
    <r>
      <t xml:space="preserve">Čiščenje koritnic, muld, kanalet, kovinskih in betonskih odvodnih korit - strojno
</t>
    </r>
    <r>
      <rPr>
        <i/>
        <sz val="10"/>
        <rFont val="Arial"/>
        <family val="2"/>
        <charset val="238"/>
      </rPr>
      <t>(čiščenje z delovnim vozilom z žično metlo, čiščenje  blata, posipnega materiala, nesnage in drugih snovi, ki ovirajo ali ogrožajo promet, nakladanje materiala na tovorno vozilo, odvoz materiala v stalno deponijo do 10 km)</t>
    </r>
  </si>
  <si>
    <r>
      <t>Čiščenje koritnic, muld, kanalet, kovinskih in betonskih odvodnih korit - ročno</t>
    </r>
    <r>
      <rPr>
        <i/>
        <sz val="10"/>
        <rFont val="Arial"/>
        <family val="2"/>
        <charset val="238"/>
      </rPr>
      <t xml:space="preserve">
(čiščenje blata, posipnega materiala, nesnage in drugih snovi, ki ovirajo ali ogrožajo promet, nakladanje materiala na tovorno vozilo, odvoz materiala v stalno deponijo do 10 km)</t>
    </r>
  </si>
  <si>
    <r>
      <t xml:space="preserve">Čiščenje vozišča oziroma bankin - strojno 
</t>
    </r>
    <r>
      <rPr>
        <i/>
        <sz val="10"/>
        <rFont val="Arial"/>
        <family val="2"/>
        <charset val="238"/>
      </rPr>
      <t>(čiščenje z delovnim strojem, čiščenje blata, zruškov, posipnega materiala, nesnage in drugih snovi, ki ovirajo ali ogrožajo promet, nakladanje materiala na tovorno vozilo, odvoz materiala na stalno deponijo do 10 km)</t>
    </r>
  </si>
  <si>
    <r>
      <t xml:space="preserve">Čiščenje vozišča oziroma bankin - ročno
</t>
    </r>
    <r>
      <rPr>
        <i/>
        <sz val="10"/>
        <rFont val="Arial"/>
        <family val="2"/>
        <charset val="238"/>
      </rPr>
      <t>(čiščenje blata, zruškov, posipnega materiala, nesnage in drugih snovi, ki ogrožajo ali ovirajo promet, nakladanje materiala na tovorno vozilo, odvoz materiala na stalno deponijo do 10 km)</t>
    </r>
  </si>
  <si>
    <r>
      <t xml:space="preserve">Izdelava asfaltne mulde širine 50 cm in debeline 6 cm
</t>
    </r>
    <r>
      <rPr>
        <i/>
        <sz val="10"/>
        <rFont val="Arial"/>
        <family val="2"/>
        <charset val="238"/>
      </rPr>
      <t>(dobava potrebnega materiala, izdelava in valjanje mulde z muldarjem)</t>
    </r>
  </si>
  <si>
    <r>
      <t xml:space="preserve">Krpanje udarnih jam s hladno maso
</t>
    </r>
    <r>
      <rPr>
        <i/>
        <sz val="10"/>
        <rFont val="Arial"/>
        <family val="2"/>
        <charset val="238"/>
      </rPr>
      <t>(čiščenje udarne jame, rušenje asfalta debeline do 12 cm, nakladanje rušenega materiala na tovorno vozilo, odvoz rušenega materiala na stalno deponijo do 10 km, dobava novega materiala in utrjevanje)</t>
    </r>
  </si>
  <si>
    <t>Premaz rezanih robov obstoječega asfalta z bitumensko emulzijo</t>
  </si>
  <si>
    <r>
      <t xml:space="preserve">Krpanje udarnih jam z enoslojnim asfaltom debeline 4 cm
</t>
    </r>
    <r>
      <rPr>
        <i/>
        <sz val="10"/>
        <rFont val="Arial"/>
        <family val="2"/>
        <charset val="238"/>
      </rPr>
      <t>(rezkanje asfalta, pometanje vozišča, odvoz rezkanega materiala na stalno deponijo do 10 km, pobrizg vozišča z bitumensko emulzijo, dobava, strojno vgrajevanje in valjanje enoslojnega asfalta debeline 4 cm)</t>
    </r>
  </si>
  <si>
    <r>
      <t xml:space="preserve">Krpanje udarnih jam z dvoslojnim asfaltom debeline 6+4 cm
</t>
    </r>
    <r>
      <rPr>
        <i/>
        <sz val="10"/>
        <rFont val="Arial"/>
        <family val="2"/>
        <charset val="238"/>
      </rPr>
      <t>(rušenje asfalta, nakladanje rušenega materiala na tovorno vozilo, odvoz rušenega materiala na stalno deponijo do 10 km, dobava, strojno vgrajevanje in valjanje dvoslojnega asfalta debeline 6+4 cm)</t>
    </r>
  </si>
  <si>
    <r>
      <t xml:space="preserve">Košnja trave - strojno
</t>
    </r>
    <r>
      <rPr>
        <i/>
        <sz val="10"/>
        <rFont val="Arial"/>
        <family val="2"/>
        <charset val="238"/>
      </rPr>
      <t>(košnja z delovnim strojem s priključkom, odmet trave izven vozišča)</t>
    </r>
  </si>
  <si>
    <t>Košnja trave - ročno
(košnja z nahrbtno kosilnico in prevozom, odmet trave izven vozišča)</t>
  </si>
  <si>
    <r>
      <t xml:space="preserve">Posek grmovja in dreves
</t>
    </r>
    <r>
      <rPr>
        <i/>
        <sz val="10"/>
        <rFont val="Arial"/>
        <family val="2"/>
        <charset val="238"/>
      </rPr>
      <t>(vključno z delavcem in motorno žago ter končnim čiščenjem delovišča)</t>
    </r>
  </si>
  <si>
    <t>Nakladanje posekanega grmovja in dreves na tovorno vozilo in odvoz posekanega materiala v primerno deponijo</t>
  </si>
  <si>
    <t>Nabava, postavitev in odstranitev zimske signalizacije (znakov) s skladiščenjem</t>
  </si>
  <si>
    <t>Pluženje vozišč širine do 4,5 m v času sneženja in po sneženju</t>
  </si>
  <si>
    <t xml:space="preserve">Pluženje vozišč širine od 4,5 do 7,0 m v času sneženja in po sneženju </t>
  </si>
  <si>
    <t>Posipanje vozišča širine do 4,5 m z mešanico peska in soli v razmerju 60/40</t>
  </si>
  <si>
    <t>Posipanje vozišča širine od 4,5 do 7,0 m z mešanico peska in soli v razmerju 60/40</t>
  </si>
  <si>
    <t>Posipanje makadamskih cestišč s peskom</t>
  </si>
  <si>
    <t>Pluženje in posipanje vozišča širine do 4,5 m z mešanico peska in soli v razmerju 60/40</t>
  </si>
  <si>
    <t>Pluženje in posipanje vozišča širine od 4,5 do 7,0 m z mešanico peska in soli v razmerju 60/40</t>
  </si>
  <si>
    <t>Pluženje pločnikov</t>
  </si>
  <si>
    <t>Posipanje pločnikov z mešanico peska in soli v razmerju 60/40</t>
  </si>
  <si>
    <t>Posipanje pločnikov z ročnim posipalnikom vključno z dobavo soli</t>
  </si>
  <si>
    <t>Pluženje avtobusnih postajališč</t>
  </si>
  <si>
    <t>Posipanje avtobusnih postajališč z mešanico peska in soli v razmerju 60/40</t>
  </si>
  <si>
    <t>Pluženje ostalih javnih površin in parkirišč</t>
  </si>
  <si>
    <t>Posipanje ostalih javnih površin in parkirišč z mešanico peska in soli v razmerju 60/40</t>
  </si>
  <si>
    <t>Nabava in dobava mešanice peska in soli v razmerju 60/40 v postavljene zabojnike</t>
  </si>
  <si>
    <r>
      <t xml:space="preserve">Suho pometanje odprtih cestišč - strojno
</t>
    </r>
    <r>
      <rPr>
        <i/>
        <sz val="10"/>
        <rFont val="Arial"/>
        <family val="2"/>
        <charset val="238"/>
      </rPr>
      <t>(suho pometanje z delovnim strojem s krtačo na bankino)</t>
    </r>
  </si>
  <si>
    <r>
      <t xml:space="preserve">Mokro pometanje zaprtih cestišč - strojno
</t>
    </r>
    <r>
      <rPr>
        <i/>
        <sz val="10"/>
        <rFont val="Arial"/>
        <family val="2"/>
        <charset val="238"/>
      </rPr>
      <t>(mokro pometanje z delovnim strojem s krtačo, nakladanje zbranega materiala na tovorno vozilo, odvoz zbranega materiala v stalno deponijo do 10 km)</t>
    </r>
  </si>
  <si>
    <r>
      <t xml:space="preserve">Suho pometanje pločnikov
</t>
    </r>
    <r>
      <rPr>
        <i/>
        <sz val="10"/>
        <rFont val="Arial"/>
        <family val="2"/>
        <charset val="238"/>
      </rPr>
      <t>(suho ročno pometanje, nakladanje zbranega materiala na tovorno vozilo, odvoz zbranega materiala v stalno deponijo do 10 km)</t>
    </r>
  </si>
  <si>
    <r>
      <t xml:space="preserve">Postavitev stebričkov za prometne znake iz vroče cinkane jeklene cevi dolžine do vključno 3,5 m
</t>
    </r>
    <r>
      <rPr>
        <i/>
        <sz val="10"/>
        <rFont val="Arial"/>
        <family val="2"/>
        <charset val="238"/>
      </rPr>
      <t>(dobava stebrička in ostalega potrebnega materiala, izdelava temelja in montaža stebrička v temelj)</t>
    </r>
  </si>
  <si>
    <r>
      <t xml:space="preserve">Menjava stebričkov za prometne znake iz vroče cinkane jeklene cevi dolžine do vključno 3,5 m
</t>
    </r>
    <r>
      <rPr>
        <i/>
        <sz val="10"/>
        <rFont val="Arial"/>
        <family val="2"/>
        <charset val="238"/>
      </rPr>
      <t>(dobava stebrička in ostalega potrebnega materiala, rušenje obstoječega temelja, izdelava novega temelja in montaža stebrička v temelj)</t>
    </r>
  </si>
  <si>
    <r>
      <t xml:space="preserve">Dobava in montaža INOX ogledala 600x800 mm
</t>
    </r>
    <r>
      <rPr>
        <i/>
        <sz val="10"/>
        <rFont val="Arial"/>
        <family val="2"/>
        <charset val="238"/>
      </rPr>
      <t>(dobava ogledala in montaža na predhodno postavljen stebriček)</t>
    </r>
  </si>
  <si>
    <r>
      <t xml:space="preserve">Dobava in montaža akrilnega ogledala 600x800 mm
</t>
    </r>
    <r>
      <rPr>
        <i/>
        <sz val="10"/>
        <rFont val="Arial"/>
        <family val="2"/>
        <charset val="238"/>
      </rPr>
      <t>(dobava ogledala in montaža na predhodno postavljen stebriček)</t>
    </r>
  </si>
  <si>
    <r>
      <t xml:space="preserve">Dobava in montaža akrilnega ogledala 700x900 mm
</t>
    </r>
    <r>
      <rPr>
        <i/>
        <sz val="10"/>
        <rFont val="Arial"/>
        <family val="2"/>
        <charset val="238"/>
      </rPr>
      <t>(dobava ogledala in montaža na predhodno postavljen stebriček)</t>
    </r>
  </si>
  <si>
    <t>Dobava in montaža novega prometnega znaka na predhodno postavljen stebriček</t>
  </si>
  <si>
    <t>Označitev in zavarovanje ovire s prometno signalizacijo</t>
  </si>
  <si>
    <r>
      <t xml:space="preserve">Intervencija za primer prometne ali naravne nesreče
</t>
    </r>
    <r>
      <rPr>
        <i/>
        <sz val="10"/>
        <rFont val="Arial"/>
        <family val="2"/>
        <charset val="238"/>
      </rPr>
      <t>(obračun po dejanskih stroških)</t>
    </r>
  </si>
  <si>
    <t>Izvajanje pregledniške službe</t>
  </si>
  <si>
    <t>NK delavec</t>
  </si>
  <si>
    <t>PK delavec</t>
  </si>
  <si>
    <t>KV delavec</t>
  </si>
  <si>
    <t>VKV delavec</t>
  </si>
  <si>
    <t>enota</t>
  </si>
  <si>
    <r>
      <t>m</t>
    </r>
    <r>
      <rPr>
        <vertAlign val="superscript"/>
        <sz val="10"/>
        <color rgb="FF000000"/>
        <rFont val="Arial"/>
        <family val="2"/>
        <charset val="238"/>
      </rPr>
      <t>1</t>
    </r>
  </si>
  <si>
    <r>
      <t>m</t>
    </r>
    <r>
      <rPr>
        <vertAlign val="superscript"/>
        <sz val="10"/>
        <color rgb="FF000000"/>
        <rFont val="Arial"/>
        <family val="2"/>
        <charset val="238"/>
      </rPr>
      <t>3</t>
    </r>
  </si>
  <si>
    <t>ura</t>
  </si>
  <si>
    <r>
      <t>m</t>
    </r>
    <r>
      <rPr>
        <vertAlign val="superscript"/>
        <sz val="10"/>
        <color rgb="FF000000"/>
        <rFont val="Arial"/>
        <family val="2"/>
        <charset val="238"/>
      </rPr>
      <t>2</t>
    </r>
  </si>
  <si>
    <t>kos</t>
  </si>
  <si>
    <t>kg</t>
  </si>
  <si>
    <t>km</t>
  </si>
  <si>
    <t>dan</t>
  </si>
  <si>
    <t>količina</t>
  </si>
  <si>
    <t>cena/enota (EUR)</t>
  </si>
  <si>
    <t>znesek (EUR)</t>
  </si>
  <si>
    <t>Čiščenje jarkov
(čiščenje z rovokopačem s priključkom za čiščenje jarka, nakladanje materiala na tovorno vozilo, odvoz materiala v stalno deponijo do 10 km)</t>
  </si>
  <si>
    <t>m1</t>
  </si>
  <si>
    <t>Čiščenje prepustov
(čiščenje prepusta, nakladanje materiala na tovorno vozilo, odvoz materiala v stalno deponijo do 10 km)</t>
  </si>
  <si>
    <r>
      <t xml:space="preserve">Krpanje udarnih jam z enoslojnim asfaltom debeline 6 cm s popravilom spodnjega ustroja
</t>
    </r>
    <r>
      <rPr>
        <i/>
        <sz val="10"/>
        <rFont val="Arial"/>
        <family val="2"/>
        <charset val="238"/>
      </rPr>
      <t>(rušenje asfalta debeline do 6 cm, nakladanje rušenega materiala na tovorno vozilo, odvoz rušenega materiala na stalno deponijo do 10 km, strojni izkop spodnjega ustroja v povprečni debelini 50 cm, nakladanje izkopanega materiala na tovorno vozilo, odvoz izkopanega materiala na stalno deponijo do 10 km, dobava, vgrajevanje in valjanje grede iz kamnitega materiala frakcije 0-63 mm v povprečni debelini 30 cm, dobava, vgrajevanje in valjanje tampona iz kamnitega materiala frakcije 0-32 mm v povprečni debelini 20 cm, dobava, vgrajevanje in valjanje enoslojnega asfalta debeline 6 cm)</t>
    </r>
  </si>
  <si>
    <r>
      <t xml:space="preserve">Krpanje udarnih jam z dvoslojnim asfaltom debeline 6+4 cm s popravilom spodnjega ustroja
</t>
    </r>
    <r>
      <rPr>
        <i/>
        <sz val="10"/>
        <rFont val="Arial"/>
        <family val="2"/>
        <charset val="238"/>
      </rPr>
      <t>(rušenje asfalta debeline do 12 cm, nakladanje rušenega materiala na tovorno vozilo, odvoz rušenega materiala na stalno deponijo do 10 km, strojni izkop spodnjega ustroja v povprečni debelini 50 cm, nakladanje izkopanega materiala na tovorno vozilo, odvoz izkopanega materiala na stalno deponijo do 10 km, dobava, vgrajevanje in valjanje grede iz kamnitega materiala frakcije 0-63 mm v povprečni debelini 30 cm, dobava, vgrajevanje in valjanje tampona iz kamnitega materiala frakcije 0-32 mm v povprečni debelini 20 cm, dobava, vgrajevanje in valjanje dvoslojnega asfalta debeline 6+4 cm)</t>
    </r>
  </si>
  <si>
    <t>Posek dreves (delovni stroj s škarjami višine odseka najmanj 7 m)  s čiščenjem terena in odvozom posekanega materiala na primerno deponijo.</t>
  </si>
  <si>
    <t>Čiščenje prometnih znakov in ogledal</t>
  </si>
  <si>
    <t>Poltovorno vozilo z voznikom</t>
  </si>
  <si>
    <t>Tovorno vozilo nosilnosti do vključno 5 ton z voznikom</t>
  </si>
  <si>
    <t>Tovorno vozilo nosilnosti od 5 do vključno 10 ton z voznikom</t>
  </si>
  <si>
    <t>Tovorno vozilo nosilnosti nad 10 ton z voznikom</t>
  </si>
  <si>
    <t xml:space="preserve">Bager teže do vključno 5 ton s strojnikom </t>
  </si>
  <si>
    <t>Bager teže od 5 do vključno 10 ton s strojnikom</t>
  </si>
  <si>
    <t>Nakladač s strojnikom</t>
  </si>
  <si>
    <t>Mini nakladač s strojnikom</t>
  </si>
  <si>
    <t>Rovokopač s strojnikom</t>
  </si>
  <si>
    <t>Rovokopač z mešalko za beton s strojnikom</t>
  </si>
  <si>
    <t>Rovokopač s hidravličnim razbijalnim kladivom s strojnikom</t>
  </si>
  <si>
    <t>Traktor (80-100 KS) 4x4 s strojnikom</t>
  </si>
  <si>
    <t>Košara za obrezovanje drevja</t>
  </si>
  <si>
    <t>Valjar vibracijski do vključno 5 ton s strojnikom</t>
  </si>
  <si>
    <t>Valjar vibracijski od 5 do vključno 10 ton s strojnikom</t>
  </si>
  <si>
    <t>Valjar vibracijski nad 10 ton s strojnikom</t>
  </si>
  <si>
    <t>Potopna črpalka</t>
  </si>
  <si>
    <t>Elektro agregat</t>
  </si>
  <si>
    <t>Rezalka za beton ali asfalt - brez delavca</t>
  </si>
  <si>
    <t>Vibracijsko nabijalo (žaba) - brez delavca</t>
  </si>
  <si>
    <t>Ročno udarno elektro kladivo - brez delavca</t>
  </si>
  <si>
    <t>Strojno rezanje asfalta debeline od 6 do 10 cm</t>
  </si>
  <si>
    <t>Strojno rezanje asfalta debeline nad 10 cm</t>
  </si>
  <si>
    <t>Strojno rezanje asfalta debeline do 6 cm</t>
  </si>
  <si>
    <t xml:space="preserve">Ravnanje in profiliranje vozišča z grederjem. </t>
  </si>
  <si>
    <t>Nabava novih snežnih kolov</t>
  </si>
  <si>
    <t>Nakladanje in odvoz snega iz javnih površin do prvega možnega odlagališča</t>
  </si>
  <si>
    <t>Odstranjevanje snega s snežno frezo</t>
  </si>
  <si>
    <t>Ročno odstranjevanje snega</t>
  </si>
  <si>
    <t>Valjar za mulde - brez delavca</t>
  </si>
  <si>
    <t>Traktor (100-150 KS) 4x4 s strojnikom</t>
  </si>
  <si>
    <t>Dvostranska postavitev in odstranitev snežnih kolov s skladiščenjem</t>
  </si>
  <si>
    <t>Nabava, dostava in vgradnja betona C12/15</t>
  </si>
  <si>
    <t>Nabava, dostava in vgradnja betona C16/20</t>
  </si>
  <si>
    <t>Nabava, dostava in vgradnja betona C20/25</t>
  </si>
  <si>
    <t>Nabava, dostava in vgradnja betona C25/30</t>
  </si>
  <si>
    <t>Nabava, dostava in vgradnja gramoza ali drobljenca 0-16 mm</t>
  </si>
  <si>
    <t>Nabava, dostava in vgradnja gramoza ali drobljenca 0-22 mm</t>
  </si>
  <si>
    <t>Nabava, dostava in vgradnja gramoza ali drobljenca 0-32 mm</t>
  </si>
  <si>
    <t>Nabava, dostava in vgradnja gramoza ali drobljenca 0-63 mm</t>
  </si>
  <si>
    <t>Nabava, dostava in vgradnja gramoza ali drobljenca 0-125 mm</t>
  </si>
  <si>
    <r>
      <t xml:space="preserve">Cement
</t>
    </r>
    <r>
      <rPr>
        <i/>
        <sz val="10"/>
        <rFont val="Arial"/>
        <family val="2"/>
        <charset val="238"/>
      </rPr>
      <t>(nabava in dostava)</t>
    </r>
  </si>
  <si>
    <r>
      <t>Absorbent</t>
    </r>
    <r>
      <rPr>
        <i/>
        <sz val="10"/>
        <rFont val="Arial"/>
        <family val="2"/>
        <charset val="238"/>
      </rPr>
      <t xml:space="preserve">
(nabava in dostava)</t>
    </r>
  </si>
  <si>
    <r>
      <t xml:space="preserve">Pesek za beton 0-16 mm
</t>
    </r>
    <r>
      <rPr>
        <i/>
        <sz val="10"/>
        <rFont val="Arial"/>
        <family val="2"/>
        <charset val="238"/>
      </rPr>
      <t>(nabava in dostava)</t>
    </r>
  </si>
  <si>
    <r>
      <t xml:space="preserve">Drenažni pesek 16-32 mm
</t>
    </r>
    <r>
      <rPr>
        <i/>
        <sz val="10"/>
        <rFont val="Arial"/>
        <family val="2"/>
        <charset val="238"/>
      </rPr>
      <t>(nabava in dostava)</t>
    </r>
  </si>
  <si>
    <r>
      <t xml:space="preserve">Kamen - lomljenec za ročno vgradnjo
</t>
    </r>
    <r>
      <rPr>
        <i/>
        <sz val="10"/>
        <rFont val="Arial"/>
        <family val="2"/>
        <charset val="238"/>
      </rPr>
      <t>(nabava in dostava)</t>
    </r>
  </si>
  <si>
    <r>
      <t>Gramoz ali drobljenec 0-16 mm</t>
    </r>
    <r>
      <rPr>
        <i/>
        <sz val="10"/>
        <color rgb="FF000000"/>
        <rFont val="Arial"/>
        <family val="2"/>
        <charset val="238"/>
      </rPr>
      <t xml:space="preserve">
(nabava in dostava)</t>
    </r>
  </si>
  <si>
    <r>
      <t>Gramoz ali drobljenec 0-32 mm</t>
    </r>
    <r>
      <rPr>
        <i/>
        <sz val="10"/>
        <color rgb="FF000000"/>
        <rFont val="Arial"/>
        <family val="2"/>
        <charset val="238"/>
      </rPr>
      <t xml:space="preserve">
(nabava in dostava)</t>
    </r>
  </si>
  <si>
    <r>
      <t>Gramoz ali drobljenec 0-63 mm</t>
    </r>
    <r>
      <rPr>
        <i/>
        <sz val="10"/>
        <color rgb="FF000000"/>
        <rFont val="Arial"/>
        <family val="2"/>
        <charset val="238"/>
      </rPr>
      <t xml:space="preserve">
(nabava in dostava)</t>
    </r>
  </si>
  <si>
    <r>
      <t xml:space="preserve">Rešetka LTŽ 400x400 mm D400
</t>
    </r>
    <r>
      <rPr>
        <i/>
        <sz val="10"/>
        <rFont val="Arial"/>
        <family val="2"/>
        <charset val="238"/>
      </rPr>
      <t>(nabava in dostava)</t>
    </r>
  </si>
  <si>
    <r>
      <t xml:space="preserve">Pokrov LTŽ 600x600 mm D400
</t>
    </r>
    <r>
      <rPr>
        <i/>
        <sz val="10"/>
        <rFont val="Arial"/>
        <family val="2"/>
        <charset val="238"/>
      </rPr>
      <t>(nabava in dostava)</t>
    </r>
  </si>
  <si>
    <r>
      <t xml:space="preserve">Betonski pokrov Ø 50 cm
</t>
    </r>
    <r>
      <rPr>
        <i/>
        <sz val="10"/>
        <rFont val="Arial"/>
        <family val="2"/>
        <charset val="238"/>
      </rPr>
      <t>(nabava in dostava)</t>
    </r>
  </si>
  <si>
    <r>
      <t xml:space="preserve">Betonski pokrov Ø 60 cm
</t>
    </r>
    <r>
      <rPr>
        <i/>
        <sz val="10"/>
        <rFont val="Arial"/>
        <family val="2"/>
        <charset val="238"/>
      </rPr>
      <t>(nabava in dostava)</t>
    </r>
  </si>
  <si>
    <r>
      <t>Dobava in polaganje geotekstila natezne trdnosti nad 14 do 16 kN/m</t>
    </r>
    <r>
      <rPr>
        <vertAlign val="superscript"/>
        <sz val="10"/>
        <rFont val="Arial"/>
        <family val="2"/>
        <charset val="238"/>
      </rPr>
      <t>2</t>
    </r>
  </si>
  <si>
    <t>Dežurstvo in pripravljenost v zimskem času                                                                                                           (Postavka se obračuna v enkratnem znesku za obdobje od 15.11. tekočega leta do 15.3. prihodnjega leta.)</t>
  </si>
  <si>
    <t>kpl</t>
  </si>
  <si>
    <r>
      <t xml:space="preserve">Gramoz ali drobljenec 0-125 mm
</t>
    </r>
    <r>
      <rPr>
        <i/>
        <sz val="10"/>
        <color rgb="FF000000"/>
        <rFont val="Arial"/>
        <family val="2"/>
        <charset val="238"/>
      </rPr>
      <t>(nabava in dostava)</t>
    </r>
  </si>
  <si>
    <t>Čiščenje razpok in zalivanje z zalivno maso</t>
  </si>
  <si>
    <t>Postavitev polovične cestne zapore po pravilniku, ki ureja zapore na cestah, vzdrževanje, dnevni nadzor in odstranitev</t>
  </si>
  <si>
    <t>Postavitev popolne zapore ceste po pravilniku, ki ureja zapore na cestah, vzdrževanje, dnevni nadzor in odstranitev</t>
  </si>
  <si>
    <t>vrednost v (EUR)</t>
  </si>
  <si>
    <t>SKUPAJ brez DDV (EUR)</t>
  </si>
  <si>
    <t>DDV v %                (vpis 1,22 ali 1,095)</t>
  </si>
  <si>
    <t>Stopnja DDV</t>
  </si>
  <si>
    <t>Odvoz frezanega snega do prvega možnega odlagališča</t>
  </si>
  <si>
    <t>Pluženje traktor (80-100 KS) 4x4, UNIMOG</t>
  </si>
  <si>
    <t>Traktor s prikolico z dvigalom oz. primerna hijab oprema za spravilo hlodov oz. lesa iz višje ležečih slabo dostopnih terenov ob cesti s strojnikom</t>
  </si>
  <si>
    <r>
      <t xml:space="preserve">Ročno pleskanje označb na vozišču - nove oznake
</t>
    </r>
    <r>
      <rPr>
        <i/>
        <sz val="10"/>
        <rFont val="Arial"/>
        <family val="2"/>
        <charset val="238"/>
      </rPr>
      <t>(dobava potrebnega materiala, pleskanje z belo ali rumeno barvo npr. prehodov za pešce, smernih puščic, avtobusnih postaj, STOP črt...)</t>
    </r>
  </si>
  <si>
    <r>
      <t xml:space="preserve">Ročno pleskanje označb na vozišču - obnova črt
</t>
    </r>
    <r>
      <rPr>
        <i/>
        <sz val="10"/>
        <rFont val="Arial"/>
        <family val="2"/>
        <charset val="238"/>
      </rPr>
      <t>(dobava potrebnega materiala, pleskanje z belo ali rumeno barvo npr. prehodov za pešce, smernih puščic, avtobusnih postaj, STOP črt...)</t>
    </r>
  </si>
  <si>
    <r>
      <t xml:space="preserve">Strojno pleskanje črt na vozišču - obnova črt
</t>
    </r>
    <r>
      <rPr>
        <i/>
        <sz val="10"/>
        <rFont val="Arial"/>
        <family val="2"/>
        <charset val="238"/>
      </rPr>
      <t>(dobava potrebnega materiala, pleskanje z belo barvo prekinjenih in neprekinjenih črt širine 12 cm)</t>
    </r>
  </si>
  <si>
    <t>Nabava in dobava soli za ročni posip</t>
  </si>
  <si>
    <r>
      <t xml:space="preserve">Strojno pleskanje črt na vozišču - nove oznake
</t>
    </r>
    <r>
      <rPr>
        <i/>
        <sz val="10"/>
        <rFont val="Arial"/>
        <family val="2"/>
        <charset val="238"/>
      </rPr>
      <t>(dobava potrebnega materiala, pleskanje z belo barvo prekinjenih in neprekinjenih črt širine 12 cm)</t>
    </r>
  </si>
  <si>
    <r>
      <t xml:space="preserve">Mokro pometanje ostalih javnih površin in parkirišč
</t>
    </r>
    <r>
      <rPr>
        <i/>
        <sz val="10"/>
        <rFont val="Arial"/>
        <family val="2"/>
        <charset val="238"/>
      </rPr>
      <t>(suho pometanje z delovnim strojem s krtačo, nakladanje zbranega materiala na tovorno vozilo, odvoz zbranega materiala v stalno deponijo do 10 km)</t>
    </r>
  </si>
  <si>
    <t>Bager teže od 10 do vključno 18 ton ton s strojnikom</t>
  </si>
  <si>
    <t>Bager nad 18 ton s strojnikom</t>
  </si>
  <si>
    <t>Motorna žaga - brez delavca</t>
  </si>
  <si>
    <t>Vibracijska plošča nad 200 kg. - brez delavca</t>
  </si>
  <si>
    <r>
      <t xml:space="preserve">Pesek za beton 0-4 mm
</t>
    </r>
    <r>
      <rPr>
        <i/>
        <sz val="10"/>
        <rFont val="Arial"/>
        <family val="2"/>
        <charset val="238"/>
      </rPr>
      <t>(nabava in dostava)</t>
    </r>
  </si>
  <si>
    <t>Letno in zimsko vzdrževanje občinskih cest na območju občine Horjul od 01. 06. 2025 do 01. 06. 2028; popis del je sestavljen na predpostavki 1 leta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</si>
</sst>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_€"/>
    <numFmt numFmtId="165" formatCode="#,##0.000\ _€"/>
  </numFmts>
  <fonts count="14" x14ac:knownFonts="1">
    <font>
      <sz val="11"/>
      <color theme="1"/>
      <name val="Calibri"/>
      <family val="2"/>
      <charset val="238"/>
      <scheme val="minor"/>
    </font>
    <font>
      <b/>
      <sz val="10"/>
      <name val="Arial"/>
      <family val="2"/>
      <charset val="238"/>
    </font>
    <font>
      <sz val="10"/>
      <color theme="1"/>
      <name val="Calibri"/>
      <family val="2"/>
      <charset val="238"/>
      <scheme val="minor"/>
    </font>
    <font>
      <i/>
      <sz val="10"/>
      <name val="Arial"/>
      <family val="2"/>
      <charset val="238"/>
    </font>
    <font>
      <i/>
      <sz val="10"/>
      <color theme="1"/>
      <name val="Calibri"/>
      <family val="2"/>
      <charset val="238"/>
      <scheme val="minor"/>
    </font>
    <font>
      <sz val="10"/>
      <name val="Arial"/>
      <family val="2"/>
      <charset val="238"/>
    </font>
    <font>
      <sz val="10"/>
      <color rgb="FF000000"/>
      <name val="Arial"/>
      <family val="2"/>
      <charset val="238"/>
    </font>
    <font>
      <sz val="10"/>
      <color theme="1"/>
      <name val="Arial"/>
      <family val="2"/>
      <charset val="238"/>
    </font>
    <font>
      <b/>
      <i/>
      <sz val="10"/>
      <name val="Arial"/>
      <family val="2"/>
      <charset val="238"/>
    </font>
    <font>
      <i/>
      <sz val="10"/>
      <color rgb="FF000000"/>
      <name val="Arial"/>
      <family val="2"/>
      <charset val="238"/>
    </font>
    <font>
      <vertAlign val="superscript"/>
      <sz val="10"/>
      <color rgb="FF000000"/>
      <name val="Arial"/>
      <family val="2"/>
      <charset val="238"/>
    </font>
    <font>
      <vertAlign val="superscript"/>
      <sz val="10"/>
      <name val="Arial"/>
      <family val="2"/>
      <charset val="238"/>
    </font>
    <font>
      <sz val="10"/>
      <color indexed="8"/>
      <name val="Arial"/>
      <family val="2"/>
      <charset val="238"/>
    </font>
    <font>
      <b/>
      <sz val="10"/>
      <color theme="1"/>
      <name val="Arial"/>
      <family val="2"/>
      <charset val="238"/>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2"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s>
  <cellStyleXfs count="1">
    <xf numFmtId="0" fontId="0" fillId="0" borderId="0"/>
  </cellStyleXfs>
  <cellXfs count="35">
    <xf numFmtId="0" fontId="0" fillId="0" borderId="0" xfId="0"/>
    <xf numFmtId="164" fontId="6" fillId="0" borderId="1" xfId="0" applyNumberFormat="1" applyFont="1" applyBorder="1" applyAlignment="1" applyProtection="1">
      <alignment horizontal="center" vertical="center" wrapText="1"/>
      <protection locked="0"/>
    </xf>
    <xf numFmtId="0" fontId="6" fillId="0" borderId="1" xfId="0" applyFont="1" applyBorder="1" applyAlignment="1">
      <alignment vertical="center" wrapText="1"/>
    </xf>
    <xf numFmtId="165" fontId="6" fillId="0" borderId="1" xfId="0" applyNumberFormat="1" applyFont="1" applyBorder="1" applyAlignment="1" applyProtection="1">
      <alignment horizontal="center" vertical="center" wrapText="1"/>
      <protection locked="0"/>
    </xf>
    <xf numFmtId="0" fontId="1" fillId="0" borderId="1" xfId="0" applyFont="1" applyBorder="1" applyAlignment="1">
      <alignment horizontal="center" vertical="center" wrapText="1"/>
    </xf>
    <xf numFmtId="0" fontId="1"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164" fontId="6"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0" fillId="0" borderId="1" xfId="0" applyBorder="1" applyAlignment="1">
      <alignment horizontal="center" vertical="center"/>
    </xf>
    <xf numFmtId="0" fontId="5" fillId="0" borderId="6" xfId="0" applyFont="1" applyBorder="1" applyAlignment="1">
      <alignment horizontal="left" vertical="center" wrapText="1"/>
    </xf>
    <xf numFmtId="0" fontId="12" fillId="0" borderId="1" xfId="0" applyFont="1" applyBorder="1" applyAlignment="1">
      <alignment horizontal="left" vertical="center" wrapText="1"/>
    </xf>
    <xf numFmtId="0" fontId="3" fillId="0" borderId="1" xfId="0" applyFont="1" applyBorder="1" applyAlignment="1">
      <alignment vertical="center" wrapText="1"/>
    </xf>
    <xf numFmtId="0" fontId="5" fillId="0" borderId="5" xfId="0" applyFont="1" applyBorder="1" applyAlignment="1">
      <alignment horizontal="left" vertical="center" wrapText="1"/>
    </xf>
    <xf numFmtId="0" fontId="7" fillId="0" borderId="0" xfId="0" applyFont="1" applyAlignment="1">
      <alignment vertical="center" wrapText="1"/>
    </xf>
    <xf numFmtId="0" fontId="5" fillId="0" borderId="7" xfId="0" applyFont="1" applyBorder="1" applyAlignment="1">
      <alignment vertical="center" wrapText="1"/>
    </xf>
    <xf numFmtId="0" fontId="12" fillId="0" borderId="1" xfId="0" applyFont="1" applyBorder="1" applyAlignment="1">
      <alignment vertical="center" wrapText="1"/>
    </xf>
    <xf numFmtId="0" fontId="7" fillId="0" borderId="1" xfId="0" applyFont="1" applyBorder="1" applyAlignment="1">
      <alignment horizontal="center" vertical="center" wrapText="1"/>
    </xf>
    <xf numFmtId="0" fontId="2" fillId="4" borderId="1" xfId="0" applyFont="1" applyFill="1" applyBorder="1" applyAlignment="1">
      <alignment horizontal="left" vertical="center" wrapText="1"/>
    </xf>
    <xf numFmtId="164" fontId="13" fillId="4" borderId="1" xfId="0" applyNumberFormat="1" applyFont="1" applyFill="1" applyBorder="1" applyAlignment="1">
      <alignment horizontal="center" vertical="center" wrapText="1"/>
    </xf>
    <xf numFmtId="164" fontId="1" fillId="4" borderId="1"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164" fontId="1" fillId="2" borderId="1" xfId="0" applyNumberFormat="1" applyFont="1" applyFill="1" applyBorder="1" applyAlignment="1">
      <alignment horizontal="center" vertical="center" wrapText="1"/>
    </xf>
    <xf numFmtId="0" fontId="0" fillId="0" borderId="0" xfId="0" applyAlignment="1">
      <alignment vertical="center"/>
    </xf>
    <xf numFmtId="4" fontId="0" fillId="0" borderId="0" xfId="0" applyNumberFormat="1"/>
    <xf numFmtId="0" fontId="0" fillId="0" borderId="0" xfId="0" applyAlignment="1">
      <alignment horizontal="center"/>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1" fillId="2"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0" fontId="1" fillId="4" borderId="1" xfId="0" applyFont="1" applyFill="1" applyBorder="1" applyAlignment="1">
      <alignment horizontal="left" vertical="center" wrapText="1"/>
    </xf>
    <xf numFmtId="0" fontId="2" fillId="4" borderId="1" xfId="0" applyFont="1" applyFill="1" applyBorder="1" applyAlignment="1">
      <alignment horizontal="left" vertical="center" wrapText="1"/>
    </xf>
  </cellXfs>
  <cellStyles count="1">
    <cellStyle name="Navadno" xfId="0" builtinId="0"/>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619B6-C42B-436F-813E-50CABE1FDFA1}">
  <dimension ref="A1:H158"/>
  <sheetViews>
    <sheetView tabSelected="1" zoomScaleNormal="100" workbookViewId="0">
      <selection activeCell="E9" sqref="E9"/>
    </sheetView>
  </sheetViews>
  <sheetFormatPr defaultRowHeight="15" x14ac:dyDescent="0.25"/>
  <cols>
    <col min="1" max="1" width="5.7109375" customWidth="1"/>
    <col min="2" max="2" width="65.7109375" style="23" customWidth="1"/>
    <col min="3" max="4" width="10.7109375" customWidth="1"/>
    <col min="5" max="5" width="20.28515625" customWidth="1"/>
    <col min="6" max="6" width="20" customWidth="1"/>
    <col min="7" max="7" width="18.7109375" customWidth="1"/>
    <col min="8" max="8" width="15.7109375" customWidth="1"/>
  </cols>
  <sheetData>
    <row r="1" spans="1:8" ht="30" customHeight="1" x14ac:dyDescent="0.25">
      <c r="A1" s="26" t="s">
        <v>169</v>
      </c>
      <c r="B1" s="27"/>
      <c r="C1" s="27"/>
      <c r="D1" s="27"/>
      <c r="E1" s="27"/>
      <c r="F1" s="27"/>
      <c r="G1" s="27"/>
      <c r="H1" s="27"/>
    </row>
    <row r="2" spans="1:8" ht="75" customHeight="1" x14ac:dyDescent="0.25">
      <c r="A2" s="28" t="s">
        <v>0</v>
      </c>
      <c r="B2" s="29"/>
      <c r="C2" s="29"/>
      <c r="D2" s="29"/>
      <c r="E2" s="29"/>
      <c r="F2" s="29"/>
      <c r="G2" s="29"/>
      <c r="H2" s="30"/>
    </row>
    <row r="3" spans="1:8" ht="30" customHeight="1" x14ac:dyDescent="0.25">
      <c r="A3" s="4" t="s">
        <v>1</v>
      </c>
      <c r="B3" s="4" t="s">
        <v>3</v>
      </c>
      <c r="C3" s="5" t="s">
        <v>72</v>
      </c>
      <c r="D3" s="5" t="s">
        <v>81</v>
      </c>
      <c r="E3" s="5" t="s">
        <v>82</v>
      </c>
      <c r="F3" s="5" t="s">
        <v>151</v>
      </c>
      <c r="G3" s="5" t="s">
        <v>153</v>
      </c>
      <c r="H3" s="5" t="s">
        <v>83</v>
      </c>
    </row>
    <row r="4" spans="1:8" ht="30" customHeight="1" x14ac:dyDescent="0.25">
      <c r="A4" s="6">
        <v>1</v>
      </c>
      <c r="B4" s="2" t="s">
        <v>123</v>
      </c>
      <c r="C4" s="6" t="s">
        <v>74</v>
      </c>
      <c r="D4" s="6">
        <v>20</v>
      </c>
      <c r="E4" s="1"/>
      <c r="F4" s="7">
        <f>D4*E4</f>
        <v>0</v>
      </c>
      <c r="G4" s="3">
        <v>1.22</v>
      </c>
      <c r="H4" s="7">
        <f>F4*G4</f>
        <v>0</v>
      </c>
    </row>
    <row r="5" spans="1:8" ht="30" customHeight="1" x14ac:dyDescent="0.25">
      <c r="A5" s="6">
        <f>A4+1</f>
        <v>2</v>
      </c>
      <c r="B5" s="2" t="s">
        <v>124</v>
      </c>
      <c r="C5" s="6" t="s">
        <v>74</v>
      </c>
      <c r="D5" s="6">
        <v>10</v>
      </c>
      <c r="E5" s="1"/>
      <c r="F5" s="7">
        <f t="shared" ref="F5:F70" si="0">D5*E5</f>
        <v>0</v>
      </c>
      <c r="G5" s="3">
        <v>1.22</v>
      </c>
      <c r="H5" s="7">
        <f t="shared" ref="H5:H70" si="1">F5*G5</f>
        <v>0</v>
      </c>
    </row>
    <row r="6" spans="1:8" ht="30" customHeight="1" x14ac:dyDescent="0.25">
      <c r="A6" s="6">
        <f t="shared" ref="A6:A71" si="2">A5+1</f>
        <v>3</v>
      </c>
      <c r="B6" s="2" t="s">
        <v>125</v>
      </c>
      <c r="C6" s="6" t="s">
        <v>74</v>
      </c>
      <c r="D6" s="6">
        <v>10</v>
      </c>
      <c r="E6" s="1"/>
      <c r="F6" s="7">
        <f t="shared" si="0"/>
        <v>0</v>
      </c>
      <c r="G6" s="3">
        <v>1.22</v>
      </c>
      <c r="H6" s="7">
        <f t="shared" si="1"/>
        <v>0</v>
      </c>
    </row>
    <row r="7" spans="1:8" ht="30" customHeight="1" x14ac:dyDescent="0.25">
      <c r="A7" s="6">
        <f t="shared" si="2"/>
        <v>4</v>
      </c>
      <c r="B7" s="2" t="s">
        <v>126</v>
      </c>
      <c r="C7" s="6" t="s">
        <v>74</v>
      </c>
      <c r="D7" s="6">
        <v>10</v>
      </c>
      <c r="E7" s="1"/>
      <c r="F7" s="7">
        <f t="shared" si="0"/>
        <v>0</v>
      </c>
      <c r="G7" s="3">
        <v>1.22</v>
      </c>
      <c r="H7" s="7">
        <f t="shared" si="1"/>
        <v>0</v>
      </c>
    </row>
    <row r="8" spans="1:8" ht="60" customHeight="1" x14ac:dyDescent="0.25">
      <c r="A8" s="6">
        <f t="shared" si="2"/>
        <v>5</v>
      </c>
      <c r="B8" s="8" t="s">
        <v>4</v>
      </c>
      <c r="C8" s="6" t="s">
        <v>73</v>
      </c>
      <c r="D8" s="6">
        <v>20</v>
      </c>
      <c r="E8" s="1"/>
      <c r="F8" s="7">
        <f t="shared" si="0"/>
        <v>0</v>
      </c>
      <c r="G8" s="3">
        <v>1.22</v>
      </c>
      <c r="H8" s="7">
        <f t="shared" si="1"/>
        <v>0</v>
      </c>
    </row>
    <row r="9" spans="1:8" ht="60" customHeight="1" x14ac:dyDescent="0.25">
      <c r="A9" s="6">
        <f t="shared" si="2"/>
        <v>6</v>
      </c>
      <c r="B9" s="8" t="s">
        <v>5</v>
      </c>
      <c r="C9" s="6" t="s">
        <v>73</v>
      </c>
      <c r="D9" s="6">
        <v>10</v>
      </c>
      <c r="E9" s="1"/>
      <c r="F9" s="7">
        <f t="shared" si="0"/>
        <v>0</v>
      </c>
      <c r="G9" s="3">
        <v>1.22</v>
      </c>
      <c r="H9" s="7">
        <f t="shared" si="1"/>
        <v>0</v>
      </c>
    </row>
    <row r="10" spans="1:8" ht="60" customHeight="1" x14ac:dyDescent="0.25">
      <c r="A10" s="6">
        <f t="shared" si="2"/>
        <v>7</v>
      </c>
      <c r="B10" s="8" t="s">
        <v>6</v>
      </c>
      <c r="C10" s="6" t="s">
        <v>73</v>
      </c>
      <c r="D10" s="6">
        <v>10</v>
      </c>
      <c r="E10" s="1"/>
      <c r="F10" s="7">
        <f t="shared" si="0"/>
        <v>0</v>
      </c>
      <c r="G10" s="3">
        <v>1.22</v>
      </c>
      <c r="H10" s="7">
        <f t="shared" si="1"/>
        <v>0</v>
      </c>
    </row>
    <row r="11" spans="1:8" ht="60" customHeight="1" x14ac:dyDescent="0.25">
      <c r="A11" s="6">
        <f t="shared" si="2"/>
        <v>8</v>
      </c>
      <c r="B11" s="8" t="s">
        <v>7</v>
      </c>
      <c r="C11" s="6" t="s">
        <v>73</v>
      </c>
      <c r="D11" s="6">
        <v>5</v>
      </c>
      <c r="E11" s="1"/>
      <c r="F11" s="7">
        <f t="shared" si="0"/>
        <v>0</v>
      </c>
      <c r="G11" s="3">
        <v>1.22</v>
      </c>
      <c r="H11" s="7">
        <f t="shared" si="1"/>
        <v>0</v>
      </c>
    </row>
    <row r="12" spans="1:8" ht="60" customHeight="1" x14ac:dyDescent="0.25">
      <c r="A12" s="6">
        <f t="shared" si="2"/>
        <v>9</v>
      </c>
      <c r="B12" s="8" t="s">
        <v>84</v>
      </c>
      <c r="C12" s="6" t="s">
        <v>85</v>
      </c>
      <c r="D12" s="6">
        <v>1000</v>
      </c>
      <c r="E12" s="1"/>
      <c r="F12" s="7">
        <f t="shared" si="0"/>
        <v>0</v>
      </c>
      <c r="G12" s="3">
        <v>1.22</v>
      </c>
      <c r="H12" s="7">
        <f t="shared" si="1"/>
        <v>0</v>
      </c>
    </row>
    <row r="13" spans="1:8" ht="60" customHeight="1" x14ac:dyDescent="0.25">
      <c r="A13" s="6">
        <f t="shared" si="2"/>
        <v>10</v>
      </c>
      <c r="B13" s="8" t="s">
        <v>86</v>
      </c>
      <c r="C13" s="6" t="s">
        <v>85</v>
      </c>
      <c r="D13" s="6">
        <v>80</v>
      </c>
      <c r="E13" s="1"/>
      <c r="F13" s="7">
        <f t="shared" si="0"/>
        <v>0</v>
      </c>
      <c r="G13" s="3">
        <v>1.22</v>
      </c>
      <c r="H13" s="7">
        <f t="shared" si="1"/>
        <v>0</v>
      </c>
    </row>
    <row r="14" spans="1:8" ht="60" customHeight="1" x14ac:dyDescent="0.25">
      <c r="A14" s="6">
        <f t="shared" si="2"/>
        <v>11</v>
      </c>
      <c r="B14" s="8" t="s">
        <v>25</v>
      </c>
      <c r="C14" s="6" t="s">
        <v>77</v>
      </c>
      <c r="D14" s="6">
        <v>70</v>
      </c>
      <c r="E14" s="1"/>
      <c r="F14" s="7">
        <f t="shared" si="0"/>
        <v>0</v>
      </c>
      <c r="G14" s="3">
        <v>1.22</v>
      </c>
      <c r="H14" s="7">
        <f t="shared" si="1"/>
        <v>0</v>
      </c>
    </row>
    <row r="15" spans="1:8" ht="60" customHeight="1" x14ac:dyDescent="0.25">
      <c r="A15" s="6">
        <f t="shared" si="2"/>
        <v>12</v>
      </c>
      <c r="B15" s="8" t="s">
        <v>26</v>
      </c>
      <c r="C15" s="6" t="s">
        <v>77</v>
      </c>
      <c r="D15" s="6">
        <v>25</v>
      </c>
      <c r="E15" s="1"/>
      <c r="F15" s="7">
        <f t="shared" si="0"/>
        <v>0</v>
      </c>
      <c r="G15" s="3">
        <v>1.22</v>
      </c>
      <c r="H15" s="7">
        <f t="shared" si="1"/>
        <v>0</v>
      </c>
    </row>
    <row r="16" spans="1:8" ht="60" customHeight="1" x14ac:dyDescent="0.25">
      <c r="A16" s="6">
        <f t="shared" si="2"/>
        <v>13</v>
      </c>
      <c r="B16" s="8" t="s">
        <v>27</v>
      </c>
      <c r="C16" s="6" t="s">
        <v>75</v>
      </c>
      <c r="D16" s="6">
        <v>50</v>
      </c>
      <c r="E16" s="1"/>
      <c r="F16" s="7">
        <f t="shared" si="0"/>
        <v>0</v>
      </c>
      <c r="G16" s="3">
        <v>1.22</v>
      </c>
      <c r="H16" s="7">
        <f t="shared" si="1"/>
        <v>0</v>
      </c>
    </row>
    <row r="17" spans="1:8" ht="60" customHeight="1" x14ac:dyDescent="0.25">
      <c r="A17" s="6">
        <f t="shared" si="2"/>
        <v>14</v>
      </c>
      <c r="B17" s="8" t="s">
        <v>28</v>
      </c>
      <c r="C17" s="6" t="s">
        <v>75</v>
      </c>
      <c r="D17" s="6">
        <v>200</v>
      </c>
      <c r="E17" s="1"/>
      <c r="F17" s="7">
        <f t="shared" si="0"/>
        <v>0</v>
      </c>
      <c r="G17" s="3">
        <v>1.22</v>
      </c>
      <c r="H17" s="7">
        <f t="shared" si="1"/>
        <v>0</v>
      </c>
    </row>
    <row r="18" spans="1:8" ht="60" customHeight="1" x14ac:dyDescent="0.25">
      <c r="A18" s="6">
        <f t="shared" si="2"/>
        <v>15</v>
      </c>
      <c r="B18" s="8" t="s">
        <v>29</v>
      </c>
      <c r="C18" s="6" t="s">
        <v>75</v>
      </c>
      <c r="D18" s="6">
        <v>25</v>
      </c>
      <c r="E18" s="1"/>
      <c r="F18" s="7">
        <f t="shared" si="0"/>
        <v>0</v>
      </c>
      <c r="G18" s="3">
        <v>1.22</v>
      </c>
      <c r="H18" s="7">
        <f t="shared" si="1"/>
        <v>0</v>
      </c>
    </row>
    <row r="19" spans="1:8" ht="60" customHeight="1" x14ac:dyDescent="0.25">
      <c r="A19" s="6">
        <f t="shared" si="2"/>
        <v>16</v>
      </c>
      <c r="B19" s="8" t="s">
        <v>30</v>
      </c>
      <c r="C19" s="6" t="s">
        <v>75</v>
      </c>
      <c r="D19" s="6">
        <v>50</v>
      </c>
      <c r="E19" s="1"/>
      <c r="F19" s="7">
        <f t="shared" si="0"/>
        <v>0</v>
      </c>
      <c r="G19" s="3">
        <v>1.22</v>
      </c>
      <c r="H19" s="7">
        <f t="shared" si="1"/>
        <v>0</v>
      </c>
    </row>
    <row r="20" spans="1:8" ht="60" customHeight="1" x14ac:dyDescent="0.25">
      <c r="A20" s="6">
        <f t="shared" si="2"/>
        <v>17</v>
      </c>
      <c r="B20" s="8" t="s">
        <v>17</v>
      </c>
      <c r="C20" s="6" t="s">
        <v>73</v>
      </c>
      <c r="D20" s="6">
        <v>15</v>
      </c>
      <c r="E20" s="1"/>
      <c r="F20" s="7">
        <f t="shared" si="0"/>
        <v>0</v>
      </c>
      <c r="G20" s="3">
        <v>1.22</v>
      </c>
      <c r="H20" s="7">
        <f t="shared" si="1"/>
        <v>0</v>
      </c>
    </row>
    <row r="21" spans="1:8" ht="60" customHeight="1" x14ac:dyDescent="0.25">
      <c r="A21" s="6">
        <f t="shared" si="2"/>
        <v>18</v>
      </c>
      <c r="B21" s="8" t="s">
        <v>18</v>
      </c>
      <c r="C21" s="6" t="s">
        <v>73</v>
      </c>
      <c r="D21" s="6">
        <v>10</v>
      </c>
      <c r="E21" s="1"/>
      <c r="F21" s="7">
        <f t="shared" si="0"/>
        <v>0</v>
      </c>
      <c r="G21" s="3">
        <v>1.22</v>
      </c>
      <c r="H21" s="7">
        <f t="shared" si="1"/>
        <v>0</v>
      </c>
    </row>
    <row r="22" spans="1:8" ht="60" customHeight="1" x14ac:dyDescent="0.25">
      <c r="A22" s="6">
        <f t="shared" si="2"/>
        <v>19</v>
      </c>
      <c r="B22" s="8" t="s">
        <v>19</v>
      </c>
      <c r="C22" s="6" t="s">
        <v>77</v>
      </c>
      <c r="D22" s="6">
        <v>2</v>
      </c>
      <c r="E22" s="1"/>
      <c r="F22" s="7">
        <f t="shared" si="0"/>
        <v>0</v>
      </c>
      <c r="G22" s="3">
        <v>1.22</v>
      </c>
      <c r="H22" s="7">
        <f t="shared" si="1"/>
        <v>0</v>
      </c>
    </row>
    <row r="23" spans="1:8" ht="60" customHeight="1" x14ac:dyDescent="0.25">
      <c r="A23" s="6">
        <f t="shared" si="2"/>
        <v>20</v>
      </c>
      <c r="B23" s="8" t="s">
        <v>20</v>
      </c>
      <c r="C23" s="6" t="s">
        <v>77</v>
      </c>
      <c r="D23" s="6">
        <v>2</v>
      </c>
      <c r="E23" s="1"/>
      <c r="F23" s="7">
        <f t="shared" si="0"/>
        <v>0</v>
      </c>
      <c r="G23" s="3">
        <v>1.22</v>
      </c>
      <c r="H23" s="7">
        <f t="shared" si="1"/>
        <v>0</v>
      </c>
    </row>
    <row r="24" spans="1:8" ht="60" customHeight="1" x14ac:dyDescent="0.25">
      <c r="A24" s="6">
        <f t="shared" si="2"/>
        <v>21</v>
      </c>
      <c r="B24" s="8" t="s">
        <v>21</v>
      </c>
      <c r="C24" s="6" t="s">
        <v>77</v>
      </c>
      <c r="D24" s="6">
        <v>2</v>
      </c>
      <c r="E24" s="1"/>
      <c r="F24" s="7">
        <f t="shared" si="0"/>
        <v>0</v>
      </c>
      <c r="G24" s="3">
        <v>1.22</v>
      </c>
      <c r="H24" s="7">
        <f t="shared" si="1"/>
        <v>0</v>
      </c>
    </row>
    <row r="25" spans="1:8" ht="60" customHeight="1" x14ac:dyDescent="0.25">
      <c r="A25" s="6">
        <f t="shared" si="2"/>
        <v>22</v>
      </c>
      <c r="B25" s="8" t="s">
        <v>22</v>
      </c>
      <c r="C25" s="6" t="s">
        <v>77</v>
      </c>
      <c r="D25" s="6">
        <v>2</v>
      </c>
      <c r="E25" s="1"/>
      <c r="F25" s="7">
        <f t="shared" si="0"/>
        <v>0</v>
      </c>
      <c r="G25" s="3">
        <v>1.22</v>
      </c>
      <c r="H25" s="7">
        <f t="shared" si="1"/>
        <v>0</v>
      </c>
    </row>
    <row r="26" spans="1:8" ht="60" customHeight="1" x14ac:dyDescent="0.25">
      <c r="A26" s="6">
        <f t="shared" si="2"/>
        <v>23</v>
      </c>
      <c r="B26" s="8" t="s">
        <v>23</v>
      </c>
      <c r="C26" s="6" t="s">
        <v>73</v>
      </c>
      <c r="D26" s="6">
        <v>30</v>
      </c>
      <c r="E26" s="1"/>
      <c r="F26" s="7">
        <f t="shared" si="0"/>
        <v>0</v>
      </c>
      <c r="G26" s="3">
        <v>1.22</v>
      </c>
      <c r="H26" s="7">
        <f t="shared" si="1"/>
        <v>0</v>
      </c>
    </row>
    <row r="27" spans="1:8" ht="60" customHeight="1" x14ac:dyDescent="0.25">
      <c r="A27" s="6">
        <f t="shared" si="2"/>
        <v>24</v>
      </c>
      <c r="B27" s="8" t="s">
        <v>24</v>
      </c>
      <c r="C27" s="6" t="s">
        <v>73</v>
      </c>
      <c r="D27" s="6">
        <v>30</v>
      </c>
      <c r="E27" s="1"/>
      <c r="F27" s="7">
        <f t="shared" si="0"/>
        <v>0</v>
      </c>
      <c r="G27" s="3">
        <v>1.22</v>
      </c>
      <c r="H27" s="7">
        <f t="shared" si="1"/>
        <v>0</v>
      </c>
    </row>
    <row r="28" spans="1:8" ht="60" customHeight="1" x14ac:dyDescent="0.25">
      <c r="A28" s="6">
        <f t="shared" si="2"/>
        <v>25</v>
      </c>
      <c r="B28" s="2" t="s">
        <v>127</v>
      </c>
      <c r="C28" s="6" t="s">
        <v>74</v>
      </c>
      <c r="D28" s="6">
        <v>50</v>
      </c>
      <c r="E28" s="1"/>
      <c r="F28" s="7">
        <f t="shared" si="0"/>
        <v>0</v>
      </c>
      <c r="G28" s="3">
        <v>1.22</v>
      </c>
      <c r="H28" s="7">
        <f t="shared" si="1"/>
        <v>0</v>
      </c>
    </row>
    <row r="29" spans="1:8" ht="60" customHeight="1" x14ac:dyDescent="0.25">
      <c r="A29" s="6">
        <f t="shared" si="2"/>
        <v>26</v>
      </c>
      <c r="B29" s="2" t="s">
        <v>128</v>
      </c>
      <c r="C29" s="6" t="s">
        <v>74</v>
      </c>
      <c r="D29" s="9">
        <v>50</v>
      </c>
      <c r="E29" s="1"/>
      <c r="F29" s="7">
        <f t="shared" si="0"/>
        <v>0</v>
      </c>
      <c r="G29" s="3">
        <v>1.22</v>
      </c>
      <c r="H29" s="7">
        <f t="shared" si="1"/>
        <v>0</v>
      </c>
    </row>
    <row r="30" spans="1:8" ht="60" customHeight="1" x14ac:dyDescent="0.25">
      <c r="A30" s="6">
        <f t="shared" si="2"/>
        <v>27</v>
      </c>
      <c r="B30" s="2" t="s">
        <v>129</v>
      </c>
      <c r="C30" s="6" t="s">
        <v>74</v>
      </c>
      <c r="D30" s="6">
        <v>100</v>
      </c>
      <c r="E30" s="1"/>
      <c r="F30" s="7">
        <f t="shared" si="0"/>
        <v>0</v>
      </c>
      <c r="G30" s="3">
        <v>1.22</v>
      </c>
      <c r="H30" s="7">
        <f t="shared" si="1"/>
        <v>0</v>
      </c>
    </row>
    <row r="31" spans="1:8" ht="60" customHeight="1" x14ac:dyDescent="0.25">
      <c r="A31" s="6">
        <f t="shared" si="2"/>
        <v>28</v>
      </c>
      <c r="B31" s="2" t="s">
        <v>130</v>
      </c>
      <c r="C31" s="6" t="s">
        <v>74</v>
      </c>
      <c r="D31" s="6">
        <v>50</v>
      </c>
      <c r="E31" s="1"/>
      <c r="F31" s="7">
        <f t="shared" si="0"/>
        <v>0</v>
      </c>
      <c r="G31" s="3">
        <v>1.22</v>
      </c>
      <c r="H31" s="7">
        <f t="shared" si="1"/>
        <v>0</v>
      </c>
    </row>
    <row r="32" spans="1:8" ht="60" customHeight="1" x14ac:dyDescent="0.25">
      <c r="A32" s="6">
        <f t="shared" si="2"/>
        <v>29</v>
      </c>
      <c r="B32" s="2" t="s">
        <v>131</v>
      </c>
      <c r="C32" s="6" t="s">
        <v>74</v>
      </c>
      <c r="D32" s="6">
        <v>50</v>
      </c>
      <c r="E32" s="1"/>
      <c r="F32" s="7">
        <f t="shared" si="0"/>
        <v>0</v>
      </c>
      <c r="G32" s="3">
        <v>1.22</v>
      </c>
      <c r="H32" s="7">
        <f t="shared" si="1"/>
        <v>0</v>
      </c>
    </row>
    <row r="33" spans="1:8" ht="60" customHeight="1" x14ac:dyDescent="0.25">
      <c r="A33" s="6">
        <f t="shared" si="2"/>
        <v>30</v>
      </c>
      <c r="B33" s="8" t="s">
        <v>8</v>
      </c>
      <c r="C33" s="6" t="s">
        <v>73</v>
      </c>
      <c r="D33" s="6">
        <v>2500</v>
      </c>
      <c r="E33" s="1"/>
      <c r="F33" s="7">
        <f t="shared" si="0"/>
        <v>0</v>
      </c>
      <c r="G33" s="3">
        <v>1.22</v>
      </c>
      <c r="H33" s="7">
        <f t="shared" si="1"/>
        <v>0</v>
      </c>
    </row>
    <row r="34" spans="1:8" ht="45" customHeight="1" x14ac:dyDescent="0.25">
      <c r="A34" s="6">
        <f t="shared" si="2"/>
        <v>31</v>
      </c>
      <c r="B34" s="8" t="s">
        <v>9</v>
      </c>
      <c r="C34" s="6" t="s">
        <v>73</v>
      </c>
      <c r="D34" s="6">
        <v>4000</v>
      </c>
      <c r="E34" s="1"/>
      <c r="F34" s="7">
        <f t="shared" si="0"/>
        <v>0</v>
      </c>
      <c r="G34" s="3">
        <v>1.22</v>
      </c>
      <c r="H34" s="7">
        <f t="shared" si="1"/>
        <v>0</v>
      </c>
    </row>
    <row r="35" spans="1:8" ht="45" customHeight="1" x14ac:dyDescent="0.25">
      <c r="A35" s="6">
        <f t="shared" si="2"/>
        <v>32</v>
      </c>
      <c r="B35" s="2" t="s">
        <v>10</v>
      </c>
      <c r="C35" s="6" t="s">
        <v>73</v>
      </c>
      <c r="D35" s="6">
        <v>100</v>
      </c>
      <c r="E35" s="1"/>
      <c r="F35" s="7">
        <f t="shared" si="0"/>
        <v>0</v>
      </c>
      <c r="G35" s="3">
        <v>1.22</v>
      </c>
      <c r="H35" s="7">
        <f t="shared" si="1"/>
        <v>0</v>
      </c>
    </row>
    <row r="36" spans="1:8" ht="45" customHeight="1" x14ac:dyDescent="0.25">
      <c r="A36" s="6">
        <f t="shared" si="2"/>
        <v>33</v>
      </c>
      <c r="B36" s="2" t="s">
        <v>11</v>
      </c>
      <c r="C36" s="6" t="s">
        <v>73</v>
      </c>
      <c r="D36" s="6">
        <v>50</v>
      </c>
      <c r="E36" s="1"/>
      <c r="F36" s="7">
        <f t="shared" si="0"/>
        <v>0</v>
      </c>
      <c r="G36" s="3">
        <v>1.22</v>
      </c>
      <c r="H36" s="7">
        <f t="shared" si="1"/>
        <v>0</v>
      </c>
    </row>
    <row r="37" spans="1:8" ht="45" customHeight="1" x14ac:dyDescent="0.25">
      <c r="A37" s="6">
        <f t="shared" si="2"/>
        <v>34</v>
      </c>
      <c r="B37" s="8" t="s">
        <v>12</v>
      </c>
      <c r="C37" s="6" t="s">
        <v>73</v>
      </c>
      <c r="D37" s="6">
        <v>25</v>
      </c>
      <c r="E37" s="1"/>
      <c r="F37" s="7">
        <f t="shared" si="0"/>
        <v>0</v>
      </c>
      <c r="G37" s="3">
        <v>1.22</v>
      </c>
      <c r="H37" s="7">
        <f t="shared" si="1"/>
        <v>0</v>
      </c>
    </row>
    <row r="38" spans="1:8" ht="90" customHeight="1" x14ac:dyDescent="0.25">
      <c r="A38" s="6">
        <f t="shared" si="2"/>
        <v>35</v>
      </c>
      <c r="B38" s="8" t="s">
        <v>13</v>
      </c>
      <c r="C38" s="6" t="s">
        <v>75</v>
      </c>
      <c r="D38" s="6">
        <v>25</v>
      </c>
      <c r="E38" s="1"/>
      <c r="F38" s="7">
        <f t="shared" si="0"/>
        <v>0</v>
      </c>
      <c r="G38" s="3">
        <v>1.22</v>
      </c>
      <c r="H38" s="7">
        <f t="shared" si="1"/>
        <v>0</v>
      </c>
    </row>
    <row r="39" spans="1:8" ht="105" customHeight="1" x14ac:dyDescent="0.25">
      <c r="A39" s="6">
        <f t="shared" si="2"/>
        <v>36</v>
      </c>
      <c r="B39" s="8" t="s">
        <v>14</v>
      </c>
      <c r="C39" s="6" t="s">
        <v>74</v>
      </c>
      <c r="D39" s="6">
        <v>25</v>
      </c>
      <c r="E39" s="1"/>
      <c r="F39" s="7">
        <f t="shared" si="0"/>
        <v>0</v>
      </c>
      <c r="G39" s="3">
        <v>1.22</v>
      </c>
      <c r="H39" s="7">
        <f t="shared" si="1"/>
        <v>0</v>
      </c>
    </row>
    <row r="40" spans="1:8" ht="45" customHeight="1" x14ac:dyDescent="0.25">
      <c r="A40" s="6">
        <f t="shared" si="2"/>
        <v>37</v>
      </c>
      <c r="B40" s="8" t="s">
        <v>15</v>
      </c>
      <c r="C40" s="6" t="s">
        <v>76</v>
      </c>
      <c r="D40" s="6">
        <v>1000</v>
      </c>
      <c r="E40" s="1"/>
      <c r="F40" s="7">
        <f t="shared" si="0"/>
        <v>0</v>
      </c>
      <c r="G40" s="3">
        <v>1.22</v>
      </c>
      <c r="H40" s="7">
        <f t="shared" si="1"/>
        <v>0</v>
      </c>
    </row>
    <row r="41" spans="1:8" ht="45" customHeight="1" x14ac:dyDescent="0.25">
      <c r="A41" s="6">
        <f t="shared" si="2"/>
        <v>38</v>
      </c>
      <c r="B41" s="8" t="s">
        <v>16</v>
      </c>
      <c r="C41" s="6" t="s">
        <v>76</v>
      </c>
      <c r="D41" s="6">
        <v>200</v>
      </c>
      <c r="E41" s="1"/>
      <c r="F41" s="7">
        <f t="shared" si="0"/>
        <v>0</v>
      </c>
      <c r="G41" s="3">
        <v>1.22</v>
      </c>
      <c r="H41" s="7">
        <f t="shared" si="1"/>
        <v>0</v>
      </c>
    </row>
    <row r="42" spans="1:8" ht="45" customHeight="1" x14ac:dyDescent="0.25">
      <c r="A42" s="6">
        <f t="shared" si="2"/>
        <v>39</v>
      </c>
      <c r="B42" s="8" t="s">
        <v>31</v>
      </c>
      <c r="C42" s="6" t="s">
        <v>73</v>
      </c>
      <c r="D42" s="6">
        <v>50</v>
      </c>
      <c r="E42" s="1"/>
      <c r="F42" s="7">
        <f t="shared" si="0"/>
        <v>0</v>
      </c>
      <c r="G42" s="3">
        <v>1.22</v>
      </c>
      <c r="H42" s="7">
        <f t="shared" si="1"/>
        <v>0</v>
      </c>
    </row>
    <row r="43" spans="1:8" ht="60" customHeight="1" x14ac:dyDescent="0.25">
      <c r="A43" s="6">
        <f t="shared" si="2"/>
        <v>40</v>
      </c>
      <c r="B43" s="8" t="s">
        <v>32</v>
      </c>
      <c r="C43" s="6" t="s">
        <v>78</v>
      </c>
      <c r="D43" s="6">
        <v>750</v>
      </c>
      <c r="E43" s="1"/>
      <c r="F43" s="7">
        <f t="shared" si="0"/>
        <v>0</v>
      </c>
      <c r="G43" s="3">
        <v>1.22</v>
      </c>
      <c r="H43" s="7">
        <f t="shared" si="1"/>
        <v>0</v>
      </c>
    </row>
    <row r="44" spans="1:8" ht="30" customHeight="1" x14ac:dyDescent="0.25">
      <c r="A44" s="6">
        <f>A43+1</f>
        <v>41</v>
      </c>
      <c r="B44" s="10" t="s">
        <v>114</v>
      </c>
      <c r="C44" s="6" t="s">
        <v>73</v>
      </c>
      <c r="D44" s="6">
        <v>100</v>
      </c>
      <c r="E44" s="1"/>
      <c r="F44" s="7">
        <f t="shared" si="0"/>
        <v>0</v>
      </c>
      <c r="G44" s="3">
        <v>1.22</v>
      </c>
      <c r="H44" s="7">
        <f t="shared" si="1"/>
        <v>0</v>
      </c>
    </row>
    <row r="45" spans="1:8" ht="30" customHeight="1" x14ac:dyDescent="0.25">
      <c r="A45" s="6">
        <f t="shared" ref="A45:A49" si="3">A44+1</f>
        <v>42</v>
      </c>
      <c r="B45" s="10" t="s">
        <v>112</v>
      </c>
      <c r="C45" s="6" t="s">
        <v>73</v>
      </c>
      <c r="D45" s="6">
        <v>100</v>
      </c>
      <c r="E45" s="1"/>
      <c r="F45" s="7">
        <f t="shared" si="0"/>
        <v>0</v>
      </c>
      <c r="G45" s="3">
        <v>1.22</v>
      </c>
      <c r="H45" s="7">
        <f t="shared" si="1"/>
        <v>0</v>
      </c>
    </row>
    <row r="46" spans="1:8" ht="30" customHeight="1" x14ac:dyDescent="0.25">
      <c r="A46" s="6">
        <f t="shared" si="3"/>
        <v>43</v>
      </c>
      <c r="B46" s="10" t="s">
        <v>113</v>
      </c>
      <c r="C46" s="6" t="s">
        <v>73</v>
      </c>
      <c r="D46" s="6">
        <v>100</v>
      </c>
      <c r="E46" s="1"/>
      <c r="F46" s="7">
        <f t="shared" si="0"/>
        <v>0</v>
      </c>
      <c r="G46" s="3">
        <v>1.22</v>
      </c>
      <c r="H46" s="7">
        <f t="shared" si="1"/>
        <v>0</v>
      </c>
    </row>
    <row r="47" spans="1:8" ht="30" customHeight="1" x14ac:dyDescent="0.25">
      <c r="A47" s="6">
        <f t="shared" si="3"/>
        <v>44</v>
      </c>
      <c r="B47" s="8" t="s">
        <v>33</v>
      </c>
      <c r="C47" s="6" t="s">
        <v>73</v>
      </c>
      <c r="D47" s="6">
        <v>100</v>
      </c>
      <c r="E47" s="1"/>
      <c r="F47" s="7">
        <f t="shared" si="0"/>
        <v>0</v>
      </c>
      <c r="G47" s="3">
        <v>1.22</v>
      </c>
      <c r="H47" s="7">
        <f t="shared" si="1"/>
        <v>0</v>
      </c>
    </row>
    <row r="48" spans="1:8" ht="30" customHeight="1" x14ac:dyDescent="0.25">
      <c r="A48" s="6">
        <f t="shared" si="3"/>
        <v>45</v>
      </c>
      <c r="B48" s="11" t="s">
        <v>148</v>
      </c>
      <c r="C48" s="6" t="s">
        <v>73</v>
      </c>
      <c r="D48" s="6">
        <v>500</v>
      </c>
      <c r="E48" s="1"/>
      <c r="F48" s="7">
        <f t="shared" si="0"/>
        <v>0</v>
      </c>
      <c r="G48" s="3">
        <v>1.22</v>
      </c>
      <c r="H48" s="7">
        <f t="shared" si="1"/>
        <v>0</v>
      </c>
    </row>
    <row r="49" spans="1:8" ht="60" customHeight="1" x14ac:dyDescent="0.25">
      <c r="A49" s="6">
        <f t="shared" si="3"/>
        <v>46</v>
      </c>
      <c r="B49" s="8" t="s">
        <v>34</v>
      </c>
      <c r="C49" s="6" t="s">
        <v>76</v>
      </c>
      <c r="D49" s="6">
        <v>100</v>
      </c>
      <c r="E49" s="1"/>
      <c r="F49" s="7">
        <f t="shared" si="0"/>
        <v>0</v>
      </c>
      <c r="G49" s="3">
        <v>1.22</v>
      </c>
      <c r="H49" s="7">
        <f t="shared" si="1"/>
        <v>0</v>
      </c>
    </row>
    <row r="50" spans="1:8" ht="60" customHeight="1" x14ac:dyDescent="0.25">
      <c r="A50" s="6">
        <f>A49+1</f>
        <v>47</v>
      </c>
      <c r="B50" s="8" t="s">
        <v>35</v>
      </c>
      <c r="C50" s="6" t="s">
        <v>76</v>
      </c>
      <c r="D50" s="6">
        <v>50</v>
      </c>
      <c r="E50" s="1"/>
      <c r="F50" s="7">
        <f t="shared" si="0"/>
        <v>0</v>
      </c>
      <c r="G50" s="3">
        <v>1.22</v>
      </c>
      <c r="H50" s="7">
        <f t="shared" si="1"/>
        <v>0</v>
      </c>
    </row>
    <row r="51" spans="1:8" ht="135" customHeight="1" x14ac:dyDescent="0.25">
      <c r="A51" s="6">
        <f t="shared" si="2"/>
        <v>48</v>
      </c>
      <c r="B51" s="8" t="s">
        <v>87</v>
      </c>
      <c r="C51" s="6" t="s">
        <v>76</v>
      </c>
      <c r="D51" s="6">
        <v>50</v>
      </c>
      <c r="E51" s="1"/>
      <c r="F51" s="7">
        <f t="shared" si="0"/>
        <v>0</v>
      </c>
      <c r="G51" s="3">
        <v>1.22</v>
      </c>
      <c r="H51" s="7">
        <f t="shared" si="1"/>
        <v>0</v>
      </c>
    </row>
    <row r="52" spans="1:8" ht="135" customHeight="1" x14ac:dyDescent="0.25">
      <c r="A52" s="6">
        <f t="shared" si="2"/>
        <v>49</v>
      </c>
      <c r="B52" s="8" t="s">
        <v>88</v>
      </c>
      <c r="C52" s="6" t="s">
        <v>76</v>
      </c>
      <c r="D52" s="6">
        <v>25</v>
      </c>
      <c r="E52" s="1"/>
      <c r="F52" s="7">
        <f t="shared" si="0"/>
        <v>0</v>
      </c>
      <c r="G52" s="3">
        <v>1.22</v>
      </c>
      <c r="H52" s="7">
        <f t="shared" si="1"/>
        <v>0</v>
      </c>
    </row>
    <row r="53" spans="1:8" ht="45" customHeight="1" x14ac:dyDescent="0.25">
      <c r="A53" s="6">
        <f t="shared" si="2"/>
        <v>50</v>
      </c>
      <c r="B53" s="8" t="s">
        <v>36</v>
      </c>
      <c r="C53" s="6" t="s">
        <v>79</v>
      </c>
      <c r="D53" s="6">
        <v>50</v>
      </c>
      <c r="E53" s="1"/>
      <c r="F53" s="7">
        <f t="shared" si="0"/>
        <v>0</v>
      </c>
      <c r="G53" s="3">
        <v>1.22</v>
      </c>
      <c r="H53" s="7">
        <f t="shared" si="1"/>
        <v>0</v>
      </c>
    </row>
    <row r="54" spans="1:8" ht="45" customHeight="1" x14ac:dyDescent="0.25">
      <c r="A54" s="6">
        <f t="shared" si="2"/>
        <v>51</v>
      </c>
      <c r="B54" s="12" t="s">
        <v>37</v>
      </c>
      <c r="C54" s="6" t="s">
        <v>75</v>
      </c>
      <c r="D54" s="6">
        <v>60</v>
      </c>
      <c r="E54" s="1"/>
      <c r="F54" s="7">
        <f t="shared" si="0"/>
        <v>0</v>
      </c>
      <c r="G54" s="3">
        <v>1.22</v>
      </c>
      <c r="H54" s="7">
        <f t="shared" si="1"/>
        <v>0</v>
      </c>
    </row>
    <row r="55" spans="1:8" ht="45" customHeight="1" x14ac:dyDescent="0.25">
      <c r="A55" s="6">
        <f t="shared" si="2"/>
        <v>52</v>
      </c>
      <c r="B55" s="8" t="s">
        <v>38</v>
      </c>
      <c r="C55" s="6" t="s">
        <v>75</v>
      </c>
      <c r="D55" s="6">
        <v>80</v>
      </c>
      <c r="E55" s="1"/>
      <c r="F55" s="7">
        <f t="shared" si="0"/>
        <v>0</v>
      </c>
      <c r="G55" s="3">
        <v>1.22</v>
      </c>
      <c r="H55" s="7">
        <f t="shared" si="1"/>
        <v>0</v>
      </c>
    </row>
    <row r="56" spans="1:8" ht="45" customHeight="1" x14ac:dyDescent="0.25">
      <c r="A56" s="6">
        <f t="shared" si="2"/>
        <v>53</v>
      </c>
      <c r="B56" s="8" t="s">
        <v>39</v>
      </c>
      <c r="C56" s="6" t="s">
        <v>75</v>
      </c>
      <c r="D56" s="6">
        <v>80</v>
      </c>
      <c r="E56" s="1"/>
      <c r="F56" s="7">
        <f t="shared" si="0"/>
        <v>0</v>
      </c>
      <c r="G56" s="3">
        <v>1.22</v>
      </c>
      <c r="H56" s="7">
        <f t="shared" si="1"/>
        <v>0</v>
      </c>
    </row>
    <row r="57" spans="1:8" ht="45" customHeight="1" x14ac:dyDescent="0.25">
      <c r="A57" s="6">
        <f t="shared" si="2"/>
        <v>54</v>
      </c>
      <c r="B57" s="13" t="s">
        <v>89</v>
      </c>
      <c r="C57" s="6" t="s">
        <v>75</v>
      </c>
      <c r="D57" s="6">
        <v>40</v>
      </c>
      <c r="E57" s="1"/>
      <c r="F57" s="7">
        <f t="shared" si="0"/>
        <v>0</v>
      </c>
      <c r="G57" s="3">
        <v>1.22</v>
      </c>
      <c r="H57" s="7">
        <f t="shared" si="1"/>
        <v>0</v>
      </c>
    </row>
    <row r="58" spans="1:8" ht="45" customHeight="1" x14ac:dyDescent="0.25">
      <c r="A58" s="6">
        <f t="shared" si="2"/>
        <v>55</v>
      </c>
      <c r="B58" s="8" t="s">
        <v>159</v>
      </c>
      <c r="C58" s="6" t="s">
        <v>76</v>
      </c>
      <c r="D58" s="6">
        <v>150</v>
      </c>
      <c r="E58" s="1"/>
      <c r="F58" s="7">
        <f t="shared" si="0"/>
        <v>0</v>
      </c>
      <c r="G58" s="3">
        <v>1.22</v>
      </c>
      <c r="H58" s="7">
        <f t="shared" si="1"/>
        <v>0</v>
      </c>
    </row>
    <row r="59" spans="1:8" ht="45" customHeight="1" x14ac:dyDescent="0.25">
      <c r="A59" s="6">
        <f t="shared" si="2"/>
        <v>56</v>
      </c>
      <c r="B59" s="8" t="s">
        <v>160</v>
      </c>
      <c r="C59" s="6" t="s">
        <v>73</v>
      </c>
      <c r="D59" s="6">
        <v>1500</v>
      </c>
      <c r="E59" s="1"/>
      <c r="F59" s="7">
        <f t="shared" si="0"/>
        <v>0</v>
      </c>
      <c r="G59" s="3">
        <v>1.22</v>
      </c>
      <c r="H59" s="7">
        <f t="shared" si="1"/>
        <v>0</v>
      </c>
    </row>
    <row r="60" spans="1:8" ht="45" customHeight="1" x14ac:dyDescent="0.25">
      <c r="A60" s="6">
        <f t="shared" si="2"/>
        <v>57</v>
      </c>
      <c r="B60" s="8" t="s">
        <v>158</v>
      </c>
      <c r="C60" s="6" t="s">
        <v>76</v>
      </c>
      <c r="D60" s="6">
        <v>100</v>
      </c>
      <c r="E60" s="1"/>
      <c r="F60" s="7">
        <f t="shared" si="0"/>
        <v>0</v>
      </c>
      <c r="G60" s="3">
        <v>1.22</v>
      </c>
      <c r="H60" s="7">
        <f t="shared" si="1"/>
        <v>0</v>
      </c>
    </row>
    <row r="61" spans="1:8" ht="45" customHeight="1" x14ac:dyDescent="0.25">
      <c r="A61" s="6">
        <f t="shared" si="2"/>
        <v>58</v>
      </c>
      <c r="B61" s="8" t="s">
        <v>162</v>
      </c>
      <c r="C61" s="6" t="s">
        <v>73</v>
      </c>
      <c r="D61" s="6">
        <v>500</v>
      </c>
      <c r="E61" s="1"/>
      <c r="F61" s="7">
        <f t="shared" si="0"/>
        <v>0</v>
      </c>
      <c r="G61" s="3">
        <v>1.22</v>
      </c>
      <c r="H61" s="7">
        <f t="shared" si="1"/>
        <v>0</v>
      </c>
    </row>
    <row r="62" spans="1:8" ht="60.75" customHeight="1" x14ac:dyDescent="0.25">
      <c r="A62" s="6">
        <f t="shared" si="2"/>
        <v>59</v>
      </c>
      <c r="B62" s="8" t="s">
        <v>59</v>
      </c>
      <c r="C62" s="6" t="s">
        <v>77</v>
      </c>
      <c r="D62" s="6">
        <v>10</v>
      </c>
      <c r="E62" s="1"/>
      <c r="F62" s="7">
        <f t="shared" si="0"/>
        <v>0</v>
      </c>
      <c r="G62" s="3">
        <v>1.22</v>
      </c>
      <c r="H62" s="7">
        <f t="shared" si="1"/>
        <v>0</v>
      </c>
    </row>
    <row r="63" spans="1:8" ht="57.75" customHeight="1" x14ac:dyDescent="0.25">
      <c r="A63" s="6">
        <f t="shared" si="2"/>
        <v>60</v>
      </c>
      <c r="B63" s="8" t="s">
        <v>60</v>
      </c>
      <c r="C63" s="6" t="s">
        <v>77</v>
      </c>
      <c r="D63" s="6">
        <v>5</v>
      </c>
      <c r="E63" s="1"/>
      <c r="F63" s="7">
        <f t="shared" si="0"/>
        <v>0</v>
      </c>
      <c r="G63" s="3">
        <v>1.22</v>
      </c>
      <c r="H63" s="7">
        <f t="shared" si="1"/>
        <v>0</v>
      </c>
    </row>
    <row r="64" spans="1:8" ht="45" customHeight="1" x14ac:dyDescent="0.25">
      <c r="A64" s="6">
        <f t="shared" si="2"/>
        <v>61</v>
      </c>
      <c r="B64" s="8" t="s">
        <v>61</v>
      </c>
      <c r="C64" s="6" t="s">
        <v>77</v>
      </c>
      <c r="D64" s="6">
        <v>2</v>
      </c>
      <c r="E64" s="1"/>
      <c r="F64" s="7">
        <f t="shared" si="0"/>
        <v>0</v>
      </c>
      <c r="G64" s="3">
        <v>1.22</v>
      </c>
      <c r="H64" s="7">
        <f t="shared" si="1"/>
        <v>0</v>
      </c>
    </row>
    <row r="65" spans="1:8" ht="45" customHeight="1" x14ac:dyDescent="0.25">
      <c r="A65" s="6">
        <f t="shared" si="2"/>
        <v>62</v>
      </c>
      <c r="B65" s="8" t="s">
        <v>62</v>
      </c>
      <c r="C65" s="6" t="s">
        <v>77</v>
      </c>
      <c r="D65" s="6">
        <v>2</v>
      </c>
      <c r="E65" s="1"/>
      <c r="F65" s="7">
        <f t="shared" si="0"/>
        <v>0</v>
      </c>
      <c r="G65" s="3">
        <v>1.22</v>
      </c>
      <c r="H65" s="7">
        <f t="shared" si="1"/>
        <v>0</v>
      </c>
    </row>
    <row r="66" spans="1:8" ht="45" customHeight="1" x14ac:dyDescent="0.25">
      <c r="A66" s="6">
        <f t="shared" si="2"/>
        <v>63</v>
      </c>
      <c r="B66" s="8" t="s">
        <v>63</v>
      </c>
      <c r="C66" s="6" t="s">
        <v>77</v>
      </c>
      <c r="D66" s="6">
        <v>2</v>
      </c>
      <c r="E66" s="1"/>
      <c r="F66" s="7">
        <f t="shared" si="0"/>
        <v>0</v>
      </c>
      <c r="G66" s="3">
        <v>1.22</v>
      </c>
      <c r="H66" s="7">
        <f t="shared" si="1"/>
        <v>0</v>
      </c>
    </row>
    <row r="67" spans="1:8" ht="45" customHeight="1" x14ac:dyDescent="0.25">
      <c r="A67" s="6">
        <f t="shared" si="2"/>
        <v>64</v>
      </c>
      <c r="B67" s="8" t="s">
        <v>64</v>
      </c>
      <c r="C67" s="6" t="s">
        <v>77</v>
      </c>
      <c r="D67" s="6">
        <v>20</v>
      </c>
      <c r="E67" s="1"/>
      <c r="F67" s="7">
        <f t="shared" si="0"/>
        <v>0</v>
      </c>
      <c r="G67" s="3">
        <v>1.22</v>
      </c>
      <c r="H67" s="7">
        <f t="shared" si="1"/>
        <v>0</v>
      </c>
    </row>
    <row r="68" spans="1:8" ht="45" customHeight="1" x14ac:dyDescent="0.25">
      <c r="A68" s="6">
        <f t="shared" si="2"/>
        <v>65</v>
      </c>
      <c r="B68" s="8" t="s">
        <v>90</v>
      </c>
      <c r="C68" s="6" t="s">
        <v>77</v>
      </c>
      <c r="D68" s="6">
        <v>25</v>
      </c>
      <c r="E68" s="1"/>
      <c r="F68" s="7">
        <f t="shared" si="0"/>
        <v>0</v>
      </c>
      <c r="G68" s="3">
        <v>1.22</v>
      </c>
      <c r="H68" s="7">
        <f t="shared" si="1"/>
        <v>0</v>
      </c>
    </row>
    <row r="69" spans="1:8" ht="45" customHeight="1" x14ac:dyDescent="0.25">
      <c r="A69" s="6">
        <f t="shared" si="2"/>
        <v>66</v>
      </c>
      <c r="B69" s="8" t="s">
        <v>149</v>
      </c>
      <c r="C69" s="6" t="s">
        <v>80</v>
      </c>
      <c r="D69" s="6">
        <v>20</v>
      </c>
      <c r="E69" s="1"/>
      <c r="F69" s="7">
        <f t="shared" si="0"/>
        <v>0</v>
      </c>
      <c r="G69" s="3">
        <v>1.22</v>
      </c>
      <c r="H69" s="7">
        <f t="shared" si="1"/>
        <v>0</v>
      </c>
    </row>
    <row r="70" spans="1:8" ht="44.25" customHeight="1" x14ac:dyDescent="0.25">
      <c r="A70" s="6">
        <f t="shared" si="2"/>
        <v>67</v>
      </c>
      <c r="B70" s="14" t="s">
        <v>150</v>
      </c>
      <c r="C70" s="6" t="s">
        <v>80</v>
      </c>
      <c r="D70" s="6">
        <v>10</v>
      </c>
      <c r="E70" s="1"/>
      <c r="F70" s="7">
        <f t="shared" si="0"/>
        <v>0</v>
      </c>
      <c r="G70" s="3">
        <v>1.22</v>
      </c>
      <c r="H70" s="7">
        <f t="shared" si="1"/>
        <v>0</v>
      </c>
    </row>
    <row r="71" spans="1:8" ht="45" customHeight="1" x14ac:dyDescent="0.25">
      <c r="A71" s="6">
        <f t="shared" si="2"/>
        <v>68</v>
      </c>
      <c r="B71" s="8" t="s">
        <v>65</v>
      </c>
      <c r="C71" s="6" t="s">
        <v>80</v>
      </c>
      <c r="D71" s="6">
        <v>15</v>
      </c>
      <c r="E71" s="1"/>
      <c r="F71" s="7">
        <f t="shared" ref="F71:F139" si="4">D71*E71</f>
        <v>0</v>
      </c>
      <c r="G71" s="3">
        <v>1.22</v>
      </c>
      <c r="H71" s="7">
        <f t="shared" ref="H71:H139" si="5">F71*G71</f>
        <v>0</v>
      </c>
    </row>
    <row r="72" spans="1:8" ht="45" customHeight="1" x14ac:dyDescent="0.25">
      <c r="A72" s="6">
        <f t="shared" ref="A72:A140" si="6">A71+1</f>
        <v>69</v>
      </c>
      <c r="B72" s="15" t="s">
        <v>66</v>
      </c>
      <c r="C72" s="6" t="s">
        <v>75</v>
      </c>
      <c r="D72" s="6">
        <v>5</v>
      </c>
      <c r="E72" s="1"/>
      <c r="F72" s="7">
        <f t="shared" si="4"/>
        <v>0</v>
      </c>
      <c r="G72" s="3">
        <v>1.22</v>
      </c>
      <c r="H72" s="7">
        <f t="shared" si="5"/>
        <v>0</v>
      </c>
    </row>
    <row r="73" spans="1:8" ht="45" customHeight="1" x14ac:dyDescent="0.25">
      <c r="A73" s="6">
        <f t="shared" si="6"/>
        <v>70</v>
      </c>
      <c r="B73" s="16" t="s">
        <v>145</v>
      </c>
      <c r="C73" s="6" t="s">
        <v>146</v>
      </c>
      <c r="D73" s="17">
        <v>1</v>
      </c>
      <c r="E73" s="1"/>
      <c r="F73" s="7">
        <f t="shared" si="4"/>
        <v>0</v>
      </c>
      <c r="G73" s="3">
        <v>1.22</v>
      </c>
      <c r="H73" s="7">
        <f t="shared" si="5"/>
        <v>0</v>
      </c>
    </row>
    <row r="74" spans="1:8" ht="45" customHeight="1" x14ac:dyDescent="0.25">
      <c r="A74" s="6">
        <f t="shared" si="6"/>
        <v>71</v>
      </c>
      <c r="B74" s="8" t="s">
        <v>40</v>
      </c>
      <c r="C74" s="6" t="s">
        <v>77</v>
      </c>
      <c r="D74" s="6">
        <v>10</v>
      </c>
      <c r="E74" s="1"/>
      <c r="F74" s="7">
        <f t="shared" si="4"/>
        <v>0</v>
      </c>
      <c r="G74" s="3">
        <v>1.22</v>
      </c>
      <c r="H74" s="7">
        <f t="shared" si="5"/>
        <v>0</v>
      </c>
    </row>
    <row r="75" spans="1:8" ht="30" customHeight="1" x14ac:dyDescent="0.25">
      <c r="A75" s="6">
        <f t="shared" si="6"/>
        <v>72</v>
      </c>
      <c r="B75" s="8" t="s">
        <v>122</v>
      </c>
      <c r="C75" s="6" t="s">
        <v>79</v>
      </c>
      <c r="D75" s="6">
        <v>50</v>
      </c>
      <c r="E75" s="1"/>
      <c r="F75" s="7">
        <f t="shared" si="4"/>
        <v>0</v>
      </c>
      <c r="G75" s="3">
        <v>1.22</v>
      </c>
      <c r="H75" s="7">
        <f t="shared" si="5"/>
        <v>0</v>
      </c>
    </row>
    <row r="76" spans="1:8" ht="30" customHeight="1" x14ac:dyDescent="0.25">
      <c r="A76" s="6">
        <f t="shared" si="6"/>
        <v>73</v>
      </c>
      <c r="B76" s="8" t="s">
        <v>116</v>
      </c>
      <c r="C76" s="6" t="s">
        <v>77</v>
      </c>
      <c r="D76" s="6">
        <v>50</v>
      </c>
      <c r="E76" s="1"/>
      <c r="F76" s="7">
        <f t="shared" si="4"/>
        <v>0</v>
      </c>
      <c r="G76" s="3">
        <v>1.22</v>
      </c>
      <c r="H76" s="7">
        <f t="shared" si="5"/>
        <v>0</v>
      </c>
    </row>
    <row r="77" spans="1:8" ht="30" customHeight="1" x14ac:dyDescent="0.25">
      <c r="A77" s="6">
        <f t="shared" si="6"/>
        <v>74</v>
      </c>
      <c r="B77" s="8" t="s">
        <v>41</v>
      </c>
      <c r="C77" s="6" t="s">
        <v>79</v>
      </c>
      <c r="D77" s="6">
        <v>180</v>
      </c>
      <c r="E77" s="1"/>
      <c r="F77" s="7">
        <f t="shared" si="4"/>
        <v>0</v>
      </c>
      <c r="G77" s="3">
        <v>1.095</v>
      </c>
      <c r="H77" s="7">
        <f t="shared" si="5"/>
        <v>0</v>
      </c>
    </row>
    <row r="78" spans="1:8" ht="30" customHeight="1" x14ac:dyDescent="0.25">
      <c r="A78" s="6">
        <f t="shared" si="6"/>
        <v>75</v>
      </c>
      <c r="B78" s="8" t="s">
        <v>42</v>
      </c>
      <c r="C78" s="6" t="s">
        <v>79</v>
      </c>
      <c r="D78" s="6">
        <v>180</v>
      </c>
      <c r="E78" s="1"/>
      <c r="F78" s="7">
        <f t="shared" si="4"/>
        <v>0</v>
      </c>
      <c r="G78" s="3">
        <v>1.095</v>
      </c>
      <c r="H78" s="7">
        <f t="shared" si="5"/>
        <v>0</v>
      </c>
    </row>
    <row r="79" spans="1:8" ht="30" customHeight="1" x14ac:dyDescent="0.25">
      <c r="A79" s="6">
        <f t="shared" si="6"/>
        <v>76</v>
      </c>
      <c r="B79" s="8" t="s">
        <v>43</v>
      </c>
      <c r="C79" s="6" t="s">
        <v>79</v>
      </c>
      <c r="D79" s="6">
        <v>180</v>
      </c>
      <c r="E79" s="1"/>
      <c r="F79" s="7">
        <f t="shared" si="4"/>
        <v>0</v>
      </c>
      <c r="G79" s="3">
        <v>1.095</v>
      </c>
      <c r="H79" s="7">
        <f t="shared" si="5"/>
        <v>0</v>
      </c>
    </row>
    <row r="80" spans="1:8" ht="45" customHeight="1" x14ac:dyDescent="0.25">
      <c r="A80" s="6">
        <f t="shared" si="6"/>
        <v>77</v>
      </c>
      <c r="B80" s="8" t="s">
        <v>44</v>
      </c>
      <c r="C80" s="6" t="s">
        <v>79</v>
      </c>
      <c r="D80" s="6">
        <v>240</v>
      </c>
      <c r="E80" s="1"/>
      <c r="F80" s="7">
        <f t="shared" si="4"/>
        <v>0</v>
      </c>
      <c r="G80" s="3">
        <v>1.095</v>
      </c>
      <c r="H80" s="7">
        <f t="shared" si="5"/>
        <v>0</v>
      </c>
    </row>
    <row r="81" spans="1:8" ht="30" customHeight="1" x14ac:dyDescent="0.25">
      <c r="A81" s="6">
        <f t="shared" si="6"/>
        <v>78</v>
      </c>
      <c r="B81" s="8" t="s">
        <v>45</v>
      </c>
      <c r="C81" s="6" t="s">
        <v>79</v>
      </c>
      <c r="D81" s="6">
        <v>20</v>
      </c>
      <c r="E81" s="1"/>
      <c r="F81" s="7">
        <f t="shared" si="4"/>
        <v>0</v>
      </c>
      <c r="G81" s="3">
        <v>1.095</v>
      </c>
      <c r="H81" s="7">
        <f t="shared" si="5"/>
        <v>0</v>
      </c>
    </row>
    <row r="82" spans="1:8" ht="45" customHeight="1" x14ac:dyDescent="0.25">
      <c r="A82" s="6">
        <f t="shared" si="6"/>
        <v>79</v>
      </c>
      <c r="B82" s="8" t="s">
        <v>46</v>
      </c>
      <c r="C82" s="6" t="s">
        <v>79</v>
      </c>
      <c r="D82" s="6">
        <v>50</v>
      </c>
      <c r="E82" s="1"/>
      <c r="F82" s="7">
        <f t="shared" si="4"/>
        <v>0</v>
      </c>
      <c r="G82" s="3">
        <v>1.095</v>
      </c>
      <c r="H82" s="7">
        <f t="shared" si="5"/>
        <v>0</v>
      </c>
    </row>
    <row r="83" spans="1:8" ht="45" customHeight="1" x14ac:dyDescent="0.25">
      <c r="A83" s="6">
        <f t="shared" si="6"/>
        <v>80</v>
      </c>
      <c r="B83" s="8" t="s">
        <v>47</v>
      </c>
      <c r="C83" s="6" t="s">
        <v>79</v>
      </c>
      <c r="D83" s="6">
        <v>50</v>
      </c>
      <c r="E83" s="1"/>
      <c r="F83" s="7">
        <f t="shared" si="4"/>
        <v>0</v>
      </c>
      <c r="G83" s="3">
        <v>1.095</v>
      </c>
      <c r="H83" s="7">
        <f t="shared" si="5"/>
        <v>0</v>
      </c>
    </row>
    <row r="84" spans="1:8" ht="30" customHeight="1" x14ac:dyDescent="0.25">
      <c r="A84" s="6">
        <f t="shared" si="6"/>
        <v>81</v>
      </c>
      <c r="B84" s="8" t="s">
        <v>156</v>
      </c>
      <c r="C84" s="6" t="s">
        <v>75</v>
      </c>
      <c r="D84" s="6">
        <v>75</v>
      </c>
      <c r="E84" s="1"/>
      <c r="F84" s="7">
        <f t="shared" si="4"/>
        <v>0</v>
      </c>
      <c r="G84" s="3">
        <v>1.095</v>
      </c>
      <c r="H84" s="7">
        <f t="shared" si="5"/>
        <v>0</v>
      </c>
    </row>
    <row r="85" spans="1:8" ht="30" customHeight="1" x14ac:dyDescent="0.25">
      <c r="A85" s="6">
        <f t="shared" si="6"/>
        <v>82</v>
      </c>
      <c r="B85" s="8" t="s">
        <v>48</v>
      </c>
      <c r="C85" s="6" t="s">
        <v>79</v>
      </c>
      <c r="D85" s="6">
        <v>20</v>
      </c>
      <c r="E85" s="1"/>
      <c r="F85" s="7">
        <f t="shared" si="4"/>
        <v>0</v>
      </c>
      <c r="G85" s="3">
        <v>1.095</v>
      </c>
      <c r="H85" s="7">
        <f t="shared" si="5"/>
        <v>0</v>
      </c>
    </row>
    <row r="86" spans="1:8" ht="30" customHeight="1" x14ac:dyDescent="0.25">
      <c r="A86" s="6">
        <f t="shared" si="6"/>
        <v>83</v>
      </c>
      <c r="B86" s="8" t="s">
        <v>49</v>
      </c>
      <c r="C86" s="6" t="s">
        <v>79</v>
      </c>
      <c r="D86" s="6">
        <v>5</v>
      </c>
      <c r="E86" s="1"/>
      <c r="F86" s="7">
        <f t="shared" si="4"/>
        <v>0</v>
      </c>
      <c r="G86" s="3">
        <v>1.095</v>
      </c>
      <c r="H86" s="7">
        <f t="shared" si="5"/>
        <v>0</v>
      </c>
    </row>
    <row r="87" spans="1:8" ht="30" customHeight="1" x14ac:dyDescent="0.25">
      <c r="A87" s="6">
        <f t="shared" si="6"/>
        <v>84</v>
      </c>
      <c r="B87" s="8" t="s">
        <v>50</v>
      </c>
      <c r="C87" s="6" t="s">
        <v>79</v>
      </c>
      <c r="D87" s="6">
        <v>5</v>
      </c>
      <c r="E87" s="1"/>
      <c r="F87" s="7">
        <f t="shared" si="4"/>
        <v>0</v>
      </c>
      <c r="G87" s="3">
        <v>1.095</v>
      </c>
      <c r="H87" s="7">
        <f t="shared" si="5"/>
        <v>0</v>
      </c>
    </row>
    <row r="88" spans="1:8" ht="30" customHeight="1" x14ac:dyDescent="0.25">
      <c r="A88" s="6">
        <f t="shared" si="6"/>
        <v>85</v>
      </c>
      <c r="B88" s="8" t="s">
        <v>51</v>
      </c>
      <c r="C88" s="6" t="s">
        <v>77</v>
      </c>
      <c r="D88" s="6">
        <v>60</v>
      </c>
      <c r="E88" s="1"/>
      <c r="F88" s="7">
        <f t="shared" si="4"/>
        <v>0</v>
      </c>
      <c r="G88" s="3">
        <v>1.095</v>
      </c>
      <c r="H88" s="7">
        <f t="shared" si="5"/>
        <v>0</v>
      </c>
    </row>
    <row r="89" spans="1:8" ht="30" customHeight="1" x14ac:dyDescent="0.25">
      <c r="A89" s="6">
        <f t="shared" si="6"/>
        <v>86</v>
      </c>
      <c r="B89" s="8" t="s">
        <v>52</v>
      </c>
      <c r="C89" s="6" t="s">
        <v>77</v>
      </c>
      <c r="D89" s="6">
        <v>60</v>
      </c>
      <c r="E89" s="1"/>
      <c r="F89" s="7">
        <f t="shared" si="4"/>
        <v>0</v>
      </c>
      <c r="G89" s="3">
        <v>1.095</v>
      </c>
      <c r="H89" s="7">
        <f t="shared" si="5"/>
        <v>0</v>
      </c>
    </row>
    <row r="90" spans="1:8" ht="30" customHeight="1" x14ac:dyDescent="0.25">
      <c r="A90" s="6">
        <f>A89+1</f>
        <v>87</v>
      </c>
      <c r="B90" s="8" t="s">
        <v>53</v>
      </c>
      <c r="C90" s="6" t="s">
        <v>76</v>
      </c>
      <c r="D90" s="6">
        <v>35000</v>
      </c>
      <c r="E90" s="1"/>
      <c r="F90" s="7">
        <f t="shared" si="4"/>
        <v>0</v>
      </c>
      <c r="G90" s="3">
        <v>1.095</v>
      </c>
      <c r="H90" s="7">
        <f t="shared" si="5"/>
        <v>0</v>
      </c>
    </row>
    <row r="91" spans="1:8" ht="30" customHeight="1" x14ac:dyDescent="0.25">
      <c r="A91" s="6">
        <f t="shared" ref="A91:A93" si="7">A90+1</f>
        <v>88</v>
      </c>
      <c r="B91" s="8" t="s">
        <v>161</v>
      </c>
      <c r="C91" s="6" t="s">
        <v>74</v>
      </c>
      <c r="D91" s="6">
        <v>3</v>
      </c>
      <c r="E91" s="1"/>
      <c r="F91" s="7">
        <f t="shared" si="4"/>
        <v>0</v>
      </c>
      <c r="G91" s="3">
        <v>1.095</v>
      </c>
      <c r="H91" s="7">
        <f t="shared" si="5"/>
        <v>0</v>
      </c>
    </row>
    <row r="92" spans="1:8" ht="45" customHeight="1" x14ac:dyDescent="0.25">
      <c r="A92" s="6">
        <f t="shared" si="7"/>
        <v>89</v>
      </c>
      <c r="B92" s="8" t="s">
        <v>54</v>
      </c>
      <c r="C92" s="6" t="s">
        <v>76</v>
      </c>
      <c r="D92" s="6">
        <v>35000</v>
      </c>
      <c r="E92" s="1"/>
      <c r="F92" s="7">
        <f t="shared" si="4"/>
        <v>0</v>
      </c>
      <c r="G92" s="3">
        <v>1.095</v>
      </c>
      <c r="H92" s="7">
        <f t="shared" si="5"/>
        <v>0</v>
      </c>
    </row>
    <row r="93" spans="1:8" ht="45" customHeight="1" x14ac:dyDescent="0.25">
      <c r="A93" s="6">
        <f t="shared" si="7"/>
        <v>90</v>
      </c>
      <c r="B93" s="8" t="s">
        <v>55</v>
      </c>
      <c r="C93" s="6" t="s">
        <v>74</v>
      </c>
      <c r="D93" s="6">
        <v>15</v>
      </c>
      <c r="E93" s="1"/>
      <c r="F93" s="7">
        <f t="shared" si="4"/>
        <v>0</v>
      </c>
      <c r="G93" s="3">
        <v>1.22</v>
      </c>
      <c r="H93" s="7">
        <f t="shared" si="5"/>
        <v>0</v>
      </c>
    </row>
    <row r="94" spans="1:8" ht="30" customHeight="1" x14ac:dyDescent="0.25">
      <c r="A94" s="6">
        <f t="shared" si="6"/>
        <v>91</v>
      </c>
      <c r="B94" s="8" t="s">
        <v>117</v>
      </c>
      <c r="C94" s="6" t="s">
        <v>74</v>
      </c>
      <c r="D94" s="6">
        <v>100</v>
      </c>
      <c r="E94" s="1"/>
      <c r="F94" s="7">
        <f t="shared" si="4"/>
        <v>0</v>
      </c>
      <c r="G94" s="3">
        <v>1.22</v>
      </c>
      <c r="H94" s="7">
        <f t="shared" si="5"/>
        <v>0</v>
      </c>
    </row>
    <row r="95" spans="1:8" ht="30" customHeight="1" x14ac:dyDescent="0.25">
      <c r="A95" s="6">
        <f t="shared" si="6"/>
        <v>92</v>
      </c>
      <c r="B95" s="8" t="s">
        <v>118</v>
      </c>
      <c r="C95" s="6" t="s">
        <v>79</v>
      </c>
      <c r="D95" s="6">
        <v>4</v>
      </c>
      <c r="E95" s="1"/>
      <c r="F95" s="7">
        <f t="shared" si="4"/>
        <v>0</v>
      </c>
      <c r="G95" s="3">
        <v>1.22</v>
      </c>
      <c r="H95" s="7">
        <f t="shared" si="5"/>
        <v>0</v>
      </c>
    </row>
    <row r="96" spans="1:8" ht="30" customHeight="1" x14ac:dyDescent="0.25">
      <c r="A96" s="6">
        <f t="shared" si="6"/>
        <v>93</v>
      </c>
      <c r="B96" s="8" t="s">
        <v>155</v>
      </c>
      <c r="C96" s="6" t="s">
        <v>74</v>
      </c>
      <c r="D96" s="6">
        <v>100</v>
      </c>
      <c r="E96" s="1"/>
      <c r="F96" s="7">
        <f t="shared" si="4"/>
        <v>0</v>
      </c>
      <c r="G96" s="3">
        <v>1.22</v>
      </c>
      <c r="H96" s="7">
        <f t="shared" si="5"/>
        <v>0</v>
      </c>
    </row>
    <row r="97" spans="1:8" ht="30" customHeight="1" x14ac:dyDescent="0.25">
      <c r="A97" s="6">
        <f t="shared" si="6"/>
        <v>94</v>
      </c>
      <c r="B97" s="8" t="s">
        <v>119</v>
      </c>
      <c r="C97" s="6" t="s">
        <v>75</v>
      </c>
      <c r="D97" s="6">
        <v>20</v>
      </c>
      <c r="E97" s="1"/>
      <c r="F97" s="7">
        <f t="shared" si="4"/>
        <v>0</v>
      </c>
      <c r="G97" s="3">
        <v>1.22</v>
      </c>
      <c r="H97" s="7">
        <f t="shared" si="5"/>
        <v>0</v>
      </c>
    </row>
    <row r="98" spans="1:8" ht="45" customHeight="1" x14ac:dyDescent="0.25">
      <c r="A98" s="6">
        <f t="shared" si="6"/>
        <v>95</v>
      </c>
      <c r="B98" s="8" t="s">
        <v>56</v>
      </c>
      <c r="C98" s="6" t="s">
        <v>76</v>
      </c>
      <c r="D98" s="6">
        <v>32000</v>
      </c>
      <c r="E98" s="1"/>
      <c r="F98" s="7">
        <f t="shared" si="4"/>
        <v>0</v>
      </c>
      <c r="G98" s="3">
        <v>1.095</v>
      </c>
      <c r="H98" s="7">
        <f t="shared" si="5"/>
        <v>0</v>
      </c>
    </row>
    <row r="99" spans="1:8" ht="60" customHeight="1" x14ac:dyDescent="0.25">
      <c r="A99" s="6">
        <f t="shared" si="6"/>
        <v>96</v>
      </c>
      <c r="B99" s="8" t="s">
        <v>57</v>
      </c>
      <c r="C99" s="6" t="s">
        <v>76</v>
      </c>
      <c r="D99" s="6">
        <v>32000</v>
      </c>
      <c r="E99" s="1"/>
      <c r="F99" s="7">
        <f t="shared" si="4"/>
        <v>0</v>
      </c>
      <c r="G99" s="3">
        <v>1.095</v>
      </c>
      <c r="H99" s="7">
        <f t="shared" si="5"/>
        <v>0</v>
      </c>
    </row>
    <row r="100" spans="1:8" ht="45" customHeight="1" x14ac:dyDescent="0.25">
      <c r="A100" s="6">
        <f t="shared" si="6"/>
        <v>97</v>
      </c>
      <c r="B100" s="8" t="s">
        <v>58</v>
      </c>
      <c r="C100" s="6" t="s">
        <v>76</v>
      </c>
      <c r="D100" s="6">
        <v>1000</v>
      </c>
      <c r="E100" s="1"/>
      <c r="F100" s="7">
        <f t="shared" si="4"/>
        <v>0</v>
      </c>
      <c r="G100" s="3">
        <v>1.095</v>
      </c>
      <c r="H100" s="7">
        <f t="shared" si="5"/>
        <v>0</v>
      </c>
    </row>
    <row r="101" spans="1:8" ht="45" customHeight="1" x14ac:dyDescent="0.25">
      <c r="A101" s="6">
        <f t="shared" si="6"/>
        <v>98</v>
      </c>
      <c r="B101" s="8" t="s">
        <v>163</v>
      </c>
      <c r="C101" s="6" t="s">
        <v>76</v>
      </c>
      <c r="D101" s="6">
        <v>7000</v>
      </c>
      <c r="E101" s="1"/>
      <c r="F101" s="7">
        <f t="shared" si="4"/>
        <v>0</v>
      </c>
      <c r="G101" s="3">
        <v>1.095</v>
      </c>
      <c r="H101" s="7">
        <f t="shared" si="5"/>
        <v>0</v>
      </c>
    </row>
    <row r="102" spans="1:8" ht="30" customHeight="1" x14ac:dyDescent="0.25">
      <c r="A102" s="6">
        <f t="shared" si="6"/>
        <v>99</v>
      </c>
      <c r="B102" s="8" t="s">
        <v>67</v>
      </c>
      <c r="C102" s="6" t="s">
        <v>79</v>
      </c>
      <c r="D102" s="6">
        <v>500</v>
      </c>
      <c r="E102" s="1"/>
      <c r="F102" s="7">
        <f t="shared" si="4"/>
        <v>0</v>
      </c>
      <c r="G102" s="3">
        <v>1.22</v>
      </c>
      <c r="H102" s="7">
        <f t="shared" si="5"/>
        <v>0</v>
      </c>
    </row>
    <row r="103" spans="1:8" ht="30" customHeight="1" x14ac:dyDescent="0.25">
      <c r="A103" s="6">
        <f t="shared" si="6"/>
        <v>100</v>
      </c>
      <c r="B103" s="8" t="s">
        <v>68</v>
      </c>
      <c r="C103" s="6" t="s">
        <v>75</v>
      </c>
      <c r="D103" s="17">
        <v>600</v>
      </c>
      <c r="E103" s="1"/>
      <c r="F103" s="7">
        <f t="shared" si="4"/>
        <v>0</v>
      </c>
      <c r="G103" s="3">
        <v>1.22</v>
      </c>
      <c r="H103" s="7">
        <f t="shared" si="5"/>
        <v>0</v>
      </c>
    </row>
    <row r="104" spans="1:8" ht="30" customHeight="1" x14ac:dyDescent="0.25">
      <c r="A104" s="6">
        <f t="shared" si="6"/>
        <v>101</v>
      </c>
      <c r="B104" s="8" t="s">
        <v>69</v>
      </c>
      <c r="C104" s="6" t="s">
        <v>75</v>
      </c>
      <c r="D104" s="17">
        <v>50</v>
      </c>
      <c r="E104" s="1"/>
      <c r="F104" s="7">
        <f t="shared" si="4"/>
        <v>0</v>
      </c>
      <c r="G104" s="3">
        <v>1.22</v>
      </c>
      <c r="H104" s="7">
        <f t="shared" si="5"/>
        <v>0</v>
      </c>
    </row>
    <row r="105" spans="1:8" ht="30" customHeight="1" x14ac:dyDescent="0.25">
      <c r="A105" s="6">
        <f t="shared" si="6"/>
        <v>102</v>
      </c>
      <c r="B105" s="8" t="s">
        <v>70</v>
      </c>
      <c r="C105" s="6" t="s">
        <v>75</v>
      </c>
      <c r="D105" s="17">
        <v>50</v>
      </c>
      <c r="E105" s="1"/>
      <c r="F105" s="7">
        <f t="shared" si="4"/>
        <v>0</v>
      </c>
      <c r="G105" s="3">
        <v>1.22</v>
      </c>
      <c r="H105" s="7">
        <f t="shared" si="5"/>
        <v>0</v>
      </c>
    </row>
    <row r="106" spans="1:8" ht="30" customHeight="1" x14ac:dyDescent="0.25">
      <c r="A106" s="6">
        <f t="shared" si="6"/>
        <v>103</v>
      </c>
      <c r="B106" s="8" t="s">
        <v>71</v>
      </c>
      <c r="C106" s="6" t="s">
        <v>75</v>
      </c>
      <c r="D106" s="17">
        <v>25</v>
      </c>
      <c r="E106" s="1"/>
      <c r="F106" s="7">
        <f t="shared" si="4"/>
        <v>0</v>
      </c>
      <c r="G106" s="3">
        <v>1.22</v>
      </c>
      <c r="H106" s="7">
        <f t="shared" si="5"/>
        <v>0</v>
      </c>
    </row>
    <row r="107" spans="1:8" ht="30" customHeight="1" x14ac:dyDescent="0.25">
      <c r="A107" s="6">
        <f t="shared" si="6"/>
        <v>104</v>
      </c>
      <c r="B107" s="8" t="s">
        <v>91</v>
      </c>
      <c r="C107" s="6" t="s">
        <v>75</v>
      </c>
      <c r="D107" s="6">
        <v>50</v>
      </c>
      <c r="E107" s="1"/>
      <c r="F107" s="7">
        <f t="shared" si="4"/>
        <v>0</v>
      </c>
      <c r="G107" s="3">
        <v>1.22</v>
      </c>
      <c r="H107" s="7">
        <f t="shared" si="5"/>
        <v>0</v>
      </c>
    </row>
    <row r="108" spans="1:8" ht="30" customHeight="1" x14ac:dyDescent="0.25">
      <c r="A108" s="6">
        <f t="shared" si="6"/>
        <v>105</v>
      </c>
      <c r="B108" s="8" t="s">
        <v>92</v>
      </c>
      <c r="C108" s="17" t="s">
        <v>75</v>
      </c>
      <c r="D108" s="17">
        <v>20</v>
      </c>
      <c r="E108" s="1"/>
      <c r="F108" s="7">
        <f t="shared" si="4"/>
        <v>0</v>
      </c>
      <c r="G108" s="3">
        <v>1.22</v>
      </c>
      <c r="H108" s="7">
        <f t="shared" si="5"/>
        <v>0</v>
      </c>
    </row>
    <row r="109" spans="1:8" ht="30" customHeight="1" x14ac:dyDescent="0.25">
      <c r="A109" s="6">
        <f t="shared" si="6"/>
        <v>106</v>
      </c>
      <c r="B109" s="8" t="s">
        <v>93</v>
      </c>
      <c r="C109" s="17" t="s">
        <v>75</v>
      </c>
      <c r="D109" s="17">
        <v>100</v>
      </c>
      <c r="E109" s="1"/>
      <c r="F109" s="7">
        <f t="shared" si="4"/>
        <v>0</v>
      </c>
      <c r="G109" s="3">
        <v>1.22</v>
      </c>
      <c r="H109" s="7">
        <f t="shared" si="5"/>
        <v>0</v>
      </c>
    </row>
    <row r="110" spans="1:8" ht="30" customHeight="1" x14ac:dyDescent="0.25">
      <c r="A110" s="6">
        <f t="shared" si="6"/>
        <v>107</v>
      </c>
      <c r="B110" s="8" t="s">
        <v>94</v>
      </c>
      <c r="C110" s="17" t="s">
        <v>75</v>
      </c>
      <c r="D110" s="17">
        <v>10</v>
      </c>
      <c r="E110" s="1"/>
      <c r="F110" s="7">
        <f t="shared" si="4"/>
        <v>0</v>
      </c>
      <c r="G110" s="3">
        <v>1.22</v>
      </c>
      <c r="H110" s="7">
        <f t="shared" si="5"/>
        <v>0</v>
      </c>
    </row>
    <row r="111" spans="1:8" ht="30" customHeight="1" x14ac:dyDescent="0.25">
      <c r="A111" s="6">
        <f t="shared" si="6"/>
        <v>108</v>
      </c>
      <c r="B111" s="8" t="s">
        <v>95</v>
      </c>
      <c r="C111" s="6" t="s">
        <v>75</v>
      </c>
      <c r="D111" s="6">
        <v>20</v>
      </c>
      <c r="E111" s="1"/>
      <c r="F111" s="7">
        <f t="shared" si="4"/>
        <v>0</v>
      </c>
      <c r="G111" s="3">
        <v>1.22</v>
      </c>
      <c r="H111" s="7">
        <f t="shared" si="5"/>
        <v>0</v>
      </c>
    </row>
    <row r="112" spans="1:8" ht="30" customHeight="1" x14ac:dyDescent="0.25">
      <c r="A112" s="6">
        <f t="shared" si="6"/>
        <v>109</v>
      </c>
      <c r="B112" s="8" t="s">
        <v>96</v>
      </c>
      <c r="C112" s="6" t="s">
        <v>75</v>
      </c>
      <c r="D112" s="6">
        <v>40</v>
      </c>
      <c r="E112" s="1"/>
      <c r="F112" s="7">
        <f t="shared" si="4"/>
        <v>0</v>
      </c>
      <c r="G112" s="3">
        <v>1.22</v>
      </c>
      <c r="H112" s="7">
        <f t="shared" si="5"/>
        <v>0</v>
      </c>
    </row>
    <row r="113" spans="1:8" ht="30" customHeight="1" x14ac:dyDescent="0.25">
      <c r="A113" s="6">
        <f t="shared" si="6"/>
        <v>110</v>
      </c>
      <c r="B113" s="8" t="s">
        <v>164</v>
      </c>
      <c r="C113" s="6" t="s">
        <v>75</v>
      </c>
      <c r="D113" s="6">
        <v>20</v>
      </c>
      <c r="E113" s="1"/>
      <c r="F113" s="7">
        <f t="shared" si="4"/>
        <v>0</v>
      </c>
      <c r="G113" s="3">
        <v>1.22</v>
      </c>
      <c r="H113" s="7">
        <f t="shared" si="5"/>
        <v>0</v>
      </c>
    </row>
    <row r="114" spans="1:8" ht="30" customHeight="1" x14ac:dyDescent="0.25">
      <c r="A114" s="6">
        <f t="shared" si="6"/>
        <v>111</v>
      </c>
      <c r="B114" s="8" t="s">
        <v>165</v>
      </c>
      <c r="C114" s="6" t="s">
        <v>75</v>
      </c>
      <c r="D114" s="6">
        <v>10</v>
      </c>
      <c r="E114" s="1"/>
      <c r="F114" s="7">
        <f t="shared" si="4"/>
        <v>0</v>
      </c>
      <c r="G114" s="3">
        <v>1.22</v>
      </c>
      <c r="H114" s="7">
        <f t="shared" si="5"/>
        <v>0</v>
      </c>
    </row>
    <row r="115" spans="1:8" ht="30" customHeight="1" x14ac:dyDescent="0.25">
      <c r="A115" s="6">
        <f t="shared" si="6"/>
        <v>112</v>
      </c>
      <c r="B115" s="8" t="s">
        <v>97</v>
      </c>
      <c r="C115" s="6" t="s">
        <v>75</v>
      </c>
      <c r="D115" s="6">
        <v>40</v>
      </c>
      <c r="E115" s="1"/>
      <c r="F115" s="7">
        <f t="shared" si="4"/>
        <v>0</v>
      </c>
      <c r="G115" s="3">
        <v>1.22</v>
      </c>
      <c r="H115" s="7">
        <f t="shared" si="5"/>
        <v>0</v>
      </c>
    </row>
    <row r="116" spans="1:8" ht="30" customHeight="1" x14ac:dyDescent="0.25">
      <c r="A116" s="6">
        <f t="shared" si="6"/>
        <v>113</v>
      </c>
      <c r="B116" s="8" t="s">
        <v>98</v>
      </c>
      <c r="C116" s="6" t="s">
        <v>75</v>
      </c>
      <c r="D116" s="6">
        <v>20</v>
      </c>
      <c r="E116" s="1"/>
      <c r="F116" s="7">
        <f t="shared" si="4"/>
        <v>0</v>
      </c>
      <c r="G116" s="3">
        <v>1.22</v>
      </c>
      <c r="H116" s="7">
        <f t="shared" si="5"/>
        <v>0</v>
      </c>
    </row>
    <row r="117" spans="1:8" ht="30" customHeight="1" x14ac:dyDescent="0.25">
      <c r="A117" s="6">
        <f t="shared" si="6"/>
        <v>114</v>
      </c>
      <c r="B117" s="8" t="s">
        <v>99</v>
      </c>
      <c r="C117" s="6" t="s">
        <v>75</v>
      </c>
      <c r="D117" s="6">
        <v>40</v>
      </c>
      <c r="E117" s="1"/>
      <c r="F117" s="7">
        <f t="shared" si="4"/>
        <v>0</v>
      </c>
      <c r="G117" s="3">
        <v>1.22</v>
      </c>
      <c r="H117" s="7">
        <f t="shared" si="5"/>
        <v>0</v>
      </c>
    </row>
    <row r="118" spans="1:8" ht="30" customHeight="1" x14ac:dyDescent="0.25">
      <c r="A118" s="6">
        <f t="shared" si="6"/>
        <v>115</v>
      </c>
      <c r="B118" s="8" t="s">
        <v>100</v>
      </c>
      <c r="C118" s="6" t="s">
        <v>75</v>
      </c>
      <c r="D118" s="6">
        <v>10</v>
      </c>
      <c r="E118" s="1"/>
      <c r="F118" s="7">
        <f t="shared" si="4"/>
        <v>0</v>
      </c>
      <c r="G118" s="3">
        <v>1.22</v>
      </c>
      <c r="H118" s="7">
        <f t="shared" si="5"/>
        <v>0</v>
      </c>
    </row>
    <row r="119" spans="1:8" ht="30" customHeight="1" x14ac:dyDescent="0.25">
      <c r="A119" s="6">
        <f t="shared" si="6"/>
        <v>116</v>
      </c>
      <c r="B119" s="8" t="s">
        <v>101</v>
      </c>
      <c r="C119" s="6" t="s">
        <v>75</v>
      </c>
      <c r="D119" s="6">
        <v>20</v>
      </c>
      <c r="E119" s="1"/>
      <c r="F119" s="7">
        <f t="shared" si="4"/>
        <v>0</v>
      </c>
      <c r="G119" s="3">
        <v>1.22</v>
      </c>
      <c r="H119" s="7">
        <f t="shared" si="5"/>
        <v>0</v>
      </c>
    </row>
    <row r="120" spans="1:8" ht="30" customHeight="1" x14ac:dyDescent="0.25">
      <c r="A120" s="6">
        <f t="shared" si="6"/>
        <v>117</v>
      </c>
      <c r="B120" s="10" t="s">
        <v>115</v>
      </c>
      <c r="C120" s="6" t="s">
        <v>75</v>
      </c>
      <c r="D120" s="6">
        <v>20</v>
      </c>
      <c r="E120" s="1"/>
      <c r="F120" s="7">
        <f t="shared" si="4"/>
        <v>0</v>
      </c>
      <c r="G120" s="3">
        <v>1.22</v>
      </c>
      <c r="H120" s="7">
        <f t="shared" si="5"/>
        <v>0</v>
      </c>
    </row>
    <row r="121" spans="1:8" ht="30" customHeight="1" x14ac:dyDescent="0.25">
      <c r="A121" s="6">
        <f t="shared" si="6"/>
        <v>118</v>
      </c>
      <c r="B121" s="8" t="s">
        <v>102</v>
      </c>
      <c r="C121" s="6" t="s">
        <v>75</v>
      </c>
      <c r="D121" s="6">
        <v>20</v>
      </c>
      <c r="E121" s="1"/>
      <c r="F121" s="7">
        <f t="shared" si="4"/>
        <v>0</v>
      </c>
      <c r="G121" s="3">
        <v>1.22</v>
      </c>
      <c r="H121" s="7">
        <f t="shared" si="5"/>
        <v>0</v>
      </c>
    </row>
    <row r="122" spans="1:8" ht="30" customHeight="1" x14ac:dyDescent="0.25">
      <c r="A122" s="6">
        <f>A121+1</f>
        <v>119</v>
      </c>
      <c r="B122" s="8" t="s">
        <v>121</v>
      </c>
      <c r="C122" s="6" t="s">
        <v>75</v>
      </c>
      <c r="D122" s="6">
        <v>20</v>
      </c>
      <c r="E122" s="1"/>
      <c r="F122" s="7">
        <f t="shared" si="4"/>
        <v>0</v>
      </c>
      <c r="G122" s="3">
        <v>1.22</v>
      </c>
      <c r="H122" s="7">
        <f t="shared" si="5"/>
        <v>0</v>
      </c>
    </row>
    <row r="123" spans="1:8" ht="30" customHeight="1" x14ac:dyDescent="0.25">
      <c r="A123" s="6">
        <f t="shared" ref="A123:A124" si="8">A122+1</f>
        <v>120</v>
      </c>
      <c r="B123" s="8" t="s">
        <v>157</v>
      </c>
      <c r="C123" s="6" t="s">
        <v>75</v>
      </c>
      <c r="D123" s="6">
        <v>8</v>
      </c>
      <c r="E123" s="1"/>
      <c r="F123" s="7">
        <f t="shared" si="4"/>
        <v>0</v>
      </c>
      <c r="G123" s="3">
        <v>1.22</v>
      </c>
      <c r="H123" s="7">
        <f t="shared" si="5"/>
        <v>0</v>
      </c>
    </row>
    <row r="124" spans="1:8" ht="30" customHeight="1" x14ac:dyDescent="0.25">
      <c r="A124" s="6">
        <f t="shared" si="8"/>
        <v>121</v>
      </c>
      <c r="B124" s="8" t="s">
        <v>103</v>
      </c>
      <c r="C124" s="6" t="s">
        <v>75</v>
      </c>
      <c r="D124" s="6">
        <v>20</v>
      </c>
      <c r="E124" s="1"/>
      <c r="F124" s="7">
        <f t="shared" si="4"/>
        <v>0</v>
      </c>
      <c r="G124" s="3">
        <v>1.22</v>
      </c>
      <c r="H124" s="7">
        <f t="shared" si="5"/>
        <v>0</v>
      </c>
    </row>
    <row r="125" spans="1:8" ht="30" customHeight="1" x14ac:dyDescent="0.25">
      <c r="A125" s="6">
        <f t="shared" si="6"/>
        <v>122</v>
      </c>
      <c r="B125" s="8" t="s">
        <v>104</v>
      </c>
      <c r="C125" s="6" t="s">
        <v>75</v>
      </c>
      <c r="D125" s="6">
        <v>10</v>
      </c>
      <c r="E125" s="1"/>
      <c r="F125" s="7">
        <f t="shared" si="4"/>
        <v>0</v>
      </c>
      <c r="G125" s="3">
        <v>1.22</v>
      </c>
      <c r="H125" s="7">
        <f t="shared" si="5"/>
        <v>0</v>
      </c>
    </row>
    <row r="126" spans="1:8" ht="30" customHeight="1" x14ac:dyDescent="0.25">
      <c r="A126" s="6">
        <f t="shared" si="6"/>
        <v>123</v>
      </c>
      <c r="B126" s="8" t="s">
        <v>105</v>
      </c>
      <c r="C126" s="6" t="s">
        <v>75</v>
      </c>
      <c r="D126" s="6">
        <v>10</v>
      </c>
      <c r="E126" s="1"/>
      <c r="F126" s="7">
        <f t="shared" si="4"/>
        <v>0</v>
      </c>
      <c r="G126" s="3">
        <v>1.22</v>
      </c>
      <c r="H126" s="7">
        <f t="shared" si="5"/>
        <v>0</v>
      </c>
    </row>
    <row r="127" spans="1:8" ht="30" customHeight="1" x14ac:dyDescent="0.25">
      <c r="A127" s="6">
        <f t="shared" si="6"/>
        <v>124</v>
      </c>
      <c r="B127" s="8" t="s">
        <v>106</v>
      </c>
      <c r="C127" s="6" t="s">
        <v>75</v>
      </c>
      <c r="D127" s="6">
        <v>10</v>
      </c>
      <c r="E127" s="1"/>
      <c r="F127" s="7">
        <f t="shared" si="4"/>
        <v>0</v>
      </c>
      <c r="G127" s="3">
        <v>1.22</v>
      </c>
      <c r="H127" s="7">
        <f t="shared" si="5"/>
        <v>0</v>
      </c>
    </row>
    <row r="128" spans="1:8" ht="30" customHeight="1" x14ac:dyDescent="0.25">
      <c r="A128" s="6">
        <f t="shared" si="6"/>
        <v>125</v>
      </c>
      <c r="B128" s="8" t="s">
        <v>120</v>
      </c>
      <c r="C128" s="6" t="s">
        <v>75</v>
      </c>
      <c r="D128" s="6">
        <v>20</v>
      </c>
      <c r="E128" s="1"/>
      <c r="F128" s="7">
        <f t="shared" si="4"/>
        <v>0</v>
      </c>
      <c r="G128" s="3">
        <v>1.22</v>
      </c>
      <c r="H128" s="7">
        <f t="shared" si="5"/>
        <v>0</v>
      </c>
    </row>
    <row r="129" spans="1:8" ht="30" customHeight="1" x14ac:dyDescent="0.25">
      <c r="A129" s="6">
        <f t="shared" si="6"/>
        <v>126</v>
      </c>
      <c r="B129" s="8" t="s">
        <v>107</v>
      </c>
      <c r="C129" s="6" t="s">
        <v>75</v>
      </c>
      <c r="D129" s="6">
        <v>10</v>
      </c>
      <c r="E129" s="1"/>
      <c r="F129" s="7">
        <f t="shared" si="4"/>
        <v>0</v>
      </c>
      <c r="G129" s="3">
        <v>1.22</v>
      </c>
      <c r="H129" s="7">
        <f t="shared" si="5"/>
        <v>0</v>
      </c>
    </row>
    <row r="130" spans="1:8" ht="30" customHeight="1" x14ac:dyDescent="0.25">
      <c r="A130" s="6">
        <f t="shared" si="6"/>
        <v>127</v>
      </c>
      <c r="B130" s="8" t="s">
        <v>108</v>
      </c>
      <c r="C130" s="6" t="s">
        <v>75</v>
      </c>
      <c r="D130" s="6">
        <v>20</v>
      </c>
      <c r="E130" s="1"/>
      <c r="F130" s="7">
        <f t="shared" si="4"/>
        <v>0</v>
      </c>
      <c r="G130" s="3">
        <v>1.22</v>
      </c>
      <c r="H130" s="7">
        <f t="shared" si="5"/>
        <v>0</v>
      </c>
    </row>
    <row r="131" spans="1:8" ht="30" customHeight="1" x14ac:dyDescent="0.25">
      <c r="A131" s="6">
        <f t="shared" si="6"/>
        <v>128</v>
      </c>
      <c r="B131" s="8" t="s">
        <v>166</v>
      </c>
      <c r="C131" s="6" t="s">
        <v>75</v>
      </c>
      <c r="D131" s="6">
        <v>20</v>
      </c>
      <c r="E131" s="1"/>
      <c r="F131" s="7">
        <f t="shared" si="4"/>
        <v>0</v>
      </c>
      <c r="G131" s="3">
        <v>1.22</v>
      </c>
      <c r="H131" s="7">
        <f t="shared" si="5"/>
        <v>0</v>
      </c>
    </row>
    <row r="132" spans="1:8" ht="30" customHeight="1" x14ac:dyDescent="0.25">
      <c r="A132" s="6">
        <f t="shared" si="6"/>
        <v>129</v>
      </c>
      <c r="B132" s="8" t="s">
        <v>109</v>
      </c>
      <c r="C132" s="6" t="s">
        <v>75</v>
      </c>
      <c r="D132" s="6">
        <v>20</v>
      </c>
      <c r="E132" s="1"/>
      <c r="F132" s="7">
        <f t="shared" si="4"/>
        <v>0</v>
      </c>
      <c r="G132" s="3">
        <v>1.22</v>
      </c>
      <c r="H132" s="7">
        <f t="shared" si="5"/>
        <v>0</v>
      </c>
    </row>
    <row r="133" spans="1:8" ht="30" customHeight="1" x14ac:dyDescent="0.25">
      <c r="A133" s="6">
        <f t="shared" si="6"/>
        <v>130</v>
      </c>
      <c r="B133" s="8" t="s">
        <v>110</v>
      </c>
      <c r="C133" s="6" t="s">
        <v>75</v>
      </c>
      <c r="D133" s="6">
        <v>20</v>
      </c>
      <c r="E133" s="1"/>
      <c r="F133" s="7">
        <f t="shared" si="4"/>
        <v>0</v>
      </c>
      <c r="G133" s="3">
        <v>1.22</v>
      </c>
      <c r="H133" s="7">
        <f t="shared" si="5"/>
        <v>0</v>
      </c>
    </row>
    <row r="134" spans="1:8" ht="30" customHeight="1" x14ac:dyDescent="0.25">
      <c r="A134" s="6">
        <f t="shared" si="6"/>
        <v>131</v>
      </c>
      <c r="B134" s="8" t="s">
        <v>167</v>
      </c>
      <c r="C134" s="6" t="s">
        <v>75</v>
      </c>
      <c r="D134" s="6">
        <v>20</v>
      </c>
      <c r="E134" s="1"/>
      <c r="F134" s="7">
        <f t="shared" si="4"/>
        <v>0</v>
      </c>
      <c r="G134" s="3">
        <v>1.22</v>
      </c>
      <c r="H134" s="7">
        <f t="shared" si="5"/>
        <v>0</v>
      </c>
    </row>
    <row r="135" spans="1:8" ht="30" customHeight="1" x14ac:dyDescent="0.25">
      <c r="A135" s="6">
        <f t="shared" si="6"/>
        <v>132</v>
      </c>
      <c r="B135" s="8" t="s">
        <v>111</v>
      </c>
      <c r="C135" s="6" t="s">
        <v>75</v>
      </c>
      <c r="D135" s="6">
        <v>10</v>
      </c>
      <c r="E135" s="1"/>
      <c r="F135" s="7">
        <f t="shared" si="4"/>
        <v>0</v>
      </c>
      <c r="G135" s="3">
        <v>1.22</v>
      </c>
      <c r="H135" s="7">
        <f t="shared" si="5"/>
        <v>0</v>
      </c>
    </row>
    <row r="136" spans="1:8" ht="45" customHeight="1" x14ac:dyDescent="0.25">
      <c r="A136" s="6">
        <f t="shared" si="6"/>
        <v>133</v>
      </c>
      <c r="B136" s="8" t="s">
        <v>132</v>
      </c>
      <c r="C136" s="6" t="s">
        <v>78</v>
      </c>
      <c r="D136" s="6">
        <v>500</v>
      </c>
      <c r="E136" s="1"/>
      <c r="F136" s="7">
        <f t="shared" si="4"/>
        <v>0</v>
      </c>
      <c r="G136" s="3">
        <v>1.22</v>
      </c>
      <c r="H136" s="7">
        <f t="shared" si="5"/>
        <v>0</v>
      </c>
    </row>
    <row r="137" spans="1:8" ht="45" customHeight="1" x14ac:dyDescent="0.25">
      <c r="A137" s="6">
        <f>A136+1</f>
        <v>134</v>
      </c>
      <c r="B137" s="8" t="s">
        <v>133</v>
      </c>
      <c r="C137" s="6" t="s">
        <v>78</v>
      </c>
      <c r="D137" s="6">
        <v>20</v>
      </c>
      <c r="E137" s="1"/>
      <c r="F137" s="7">
        <f t="shared" si="4"/>
        <v>0</v>
      </c>
      <c r="G137" s="3">
        <v>1.22</v>
      </c>
      <c r="H137" s="7">
        <f t="shared" si="5"/>
        <v>0</v>
      </c>
    </row>
    <row r="138" spans="1:8" ht="45" customHeight="1" x14ac:dyDescent="0.25">
      <c r="A138" s="6">
        <f t="shared" ref="A138:A139" si="9">A137+1</f>
        <v>135</v>
      </c>
      <c r="B138" s="8" t="s">
        <v>168</v>
      </c>
      <c r="C138" s="6" t="s">
        <v>74</v>
      </c>
      <c r="D138" s="6">
        <v>5</v>
      </c>
      <c r="E138" s="1"/>
      <c r="F138" s="7">
        <f t="shared" si="4"/>
        <v>0</v>
      </c>
      <c r="G138" s="3">
        <v>1.22</v>
      </c>
      <c r="H138" s="7">
        <f t="shared" si="5"/>
        <v>0</v>
      </c>
    </row>
    <row r="139" spans="1:8" ht="45" customHeight="1" x14ac:dyDescent="0.25">
      <c r="A139" s="6">
        <f t="shared" si="9"/>
        <v>136</v>
      </c>
      <c r="B139" s="8" t="s">
        <v>134</v>
      </c>
      <c r="C139" s="6" t="s">
        <v>74</v>
      </c>
      <c r="D139" s="6">
        <v>10</v>
      </c>
      <c r="E139" s="1"/>
      <c r="F139" s="7">
        <f t="shared" si="4"/>
        <v>0</v>
      </c>
      <c r="G139" s="3">
        <v>1.22</v>
      </c>
      <c r="H139" s="7">
        <f t="shared" si="5"/>
        <v>0</v>
      </c>
    </row>
    <row r="140" spans="1:8" ht="45" customHeight="1" x14ac:dyDescent="0.25">
      <c r="A140" s="6">
        <f t="shared" si="6"/>
        <v>137</v>
      </c>
      <c r="B140" s="8" t="s">
        <v>135</v>
      </c>
      <c r="C140" s="6" t="s">
        <v>74</v>
      </c>
      <c r="D140" s="6">
        <v>10</v>
      </c>
      <c r="E140" s="1"/>
      <c r="F140" s="7">
        <f t="shared" ref="F140:F150" si="10">D140*E140</f>
        <v>0</v>
      </c>
      <c r="G140" s="3">
        <v>1.22</v>
      </c>
      <c r="H140" s="7">
        <f t="shared" ref="H140:H150" si="11">F140*G140</f>
        <v>0</v>
      </c>
    </row>
    <row r="141" spans="1:8" ht="45" customHeight="1" x14ac:dyDescent="0.25">
      <c r="A141" s="6">
        <f t="shared" ref="A141:A150" si="12">A140+1</f>
        <v>138</v>
      </c>
      <c r="B141" s="8" t="s">
        <v>136</v>
      </c>
      <c r="C141" s="6" t="s">
        <v>74</v>
      </c>
      <c r="D141" s="6">
        <v>5</v>
      </c>
      <c r="E141" s="1"/>
      <c r="F141" s="7">
        <f t="shared" si="10"/>
        <v>0</v>
      </c>
      <c r="G141" s="3">
        <v>1.22</v>
      </c>
      <c r="H141" s="7">
        <f t="shared" si="11"/>
        <v>0</v>
      </c>
    </row>
    <row r="142" spans="1:8" ht="45" customHeight="1" x14ac:dyDescent="0.25">
      <c r="A142" s="6">
        <f t="shared" si="12"/>
        <v>139</v>
      </c>
      <c r="B142" s="2" t="s">
        <v>137</v>
      </c>
      <c r="C142" s="6" t="s">
        <v>74</v>
      </c>
      <c r="D142" s="6">
        <v>100</v>
      </c>
      <c r="E142" s="1"/>
      <c r="F142" s="7">
        <f t="shared" si="10"/>
        <v>0</v>
      </c>
      <c r="G142" s="3">
        <v>1.22</v>
      </c>
      <c r="H142" s="7">
        <f t="shared" si="11"/>
        <v>0</v>
      </c>
    </row>
    <row r="143" spans="1:8" ht="45" customHeight="1" x14ac:dyDescent="0.25">
      <c r="A143" s="6">
        <f t="shared" si="12"/>
        <v>140</v>
      </c>
      <c r="B143" s="2" t="s">
        <v>138</v>
      </c>
      <c r="C143" s="6" t="s">
        <v>74</v>
      </c>
      <c r="D143" s="6">
        <v>200</v>
      </c>
      <c r="E143" s="1"/>
      <c r="F143" s="7">
        <f t="shared" si="10"/>
        <v>0</v>
      </c>
      <c r="G143" s="3">
        <v>1.22</v>
      </c>
      <c r="H143" s="7">
        <f t="shared" si="11"/>
        <v>0</v>
      </c>
    </row>
    <row r="144" spans="1:8" ht="45" customHeight="1" x14ac:dyDescent="0.25">
      <c r="A144" s="6">
        <f t="shared" si="12"/>
        <v>141</v>
      </c>
      <c r="B144" s="2" t="s">
        <v>139</v>
      </c>
      <c r="C144" s="6" t="s">
        <v>74</v>
      </c>
      <c r="D144" s="6">
        <v>50</v>
      </c>
      <c r="E144" s="1"/>
      <c r="F144" s="7">
        <f t="shared" si="10"/>
        <v>0</v>
      </c>
      <c r="G144" s="3">
        <v>1.22</v>
      </c>
      <c r="H144" s="7">
        <f t="shared" si="11"/>
        <v>0</v>
      </c>
    </row>
    <row r="145" spans="1:8" ht="45" customHeight="1" x14ac:dyDescent="0.25">
      <c r="A145" s="6">
        <f t="shared" si="12"/>
        <v>142</v>
      </c>
      <c r="B145" s="2" t="s">
        <v>147</v>
      </c>
      <c r="C145" s="6" t="s">
        <v>74</v>
      </c>
      <c r="D145" s="6">
        <v>50</v>
      </c>
      <c r="E145" s="1"/>
      <c r="F145" s="7">
        <f t="shared" si="10"/>
        <v>0</v>
      </c>
      <c r="G145" s="3">
        <v>1.22</v>
      </c>
      <c r="H145" s="7">
        <f t="shared" si="11"/>
        <v>0</v>
      </c>
    </row>
    <row r="146" spans="1:8" ht="45" customHeight="1" x14ac:dyDescent="0.25">
      <c r="A146" s="6">
        <f t="shared" si="12"/>
        <v>143</v>
      </c>
      <c r="B146" s="10" t="s">
        <v>144</v>
      </c>
      <c r="C146" s="6" t="s">
        <v>76</v>
      </c>
      <c r="D146" s="6">
        <v>500</v>
      </c>
      <c r="E146" s="1"/>
      <c r="F146" s="7">
        <f t="shared" si="10"/>
        <v>0</v>
      </c>
      <c r="G146" s="3">
        <v>1.22</v>
      </c>
      <c r="H146" s="7">
        <f t="shared" si="11"/>
        <v>0</v>
      </c>
    </row>
    <row r="147" spans="1:8" ht="45" customHeight="1" x14ac:dyDescent="0.25">
      <c r="A147" s="6">
        <f t="shared" si="12"/>
        <v>144</v>
      </c>
      <c r="B147" s="8" t="s">
        <v>140</v>
      </c>
      <c r="C147" s="6" t="s">
        <v>77</v>
      </c>
      <c r="D147" s="6">
        <v>5</v>
      </c>
      <c r="E147" s="1"/>
      <c r="F147" s="7">
        <f t="shared" si="10"/>
        <v>0</v>
      </c>
      <c r="G147" s="3">
        <v>1.22</v>
      </c>
      <c r="H147" s="7">
        <f t="shared" si="11"/>
        <v>0</v>
      </c>
    </row>
    <row r="148" spans="1:8" ht="45" customHeight="1" x14ac:dyDescent="0.25">
      <c r="A148" s="6">
        <f t="shared" si="12"/>
        <v>145</v>
      </c>
      <c r="B148" s="8" t="s">
        <v>141</v>
      </c>
      <c r="C148" s="6" t="s">
        <v>77</v>
      </c>
      <c r="D148" s="6">
        <v>5</v>
      </c>
      <c r="E148" s="1"/>
      <c r="F148" s="7">
        <f t="shared" si="10"/>
        <v>0</v>
      </c>
      <c r="G148" s="3">
        <v>1.22</v>
      </c>
      <c r="H148" s="7">
        <f t="shared" si="11"/>
        <v>0</v>
      </c>
    </row>
    <row r="149" spans="1:8" ht="45" customHeight="1" x14ac:dyDescent="0.25">
      <c r="A149" s="6">
        <f t="shared" si="12"/>
        <v>146</v>
      </c>
      <c r="B149" s="8" t="s">
        <v>142</v>
      </c>
      <c r="C149" s="6" t="s">
        <v>77</v>
      </c>
      <c r="D149" s="6">
        <v>10</v>
      </c>
      <c r="E149" s="1"/>
      <c r="F149" s="7">
        <f t="shared" si="10"/>
        <v>0</v>
      </c>
      <c r="G149" s="3">
        <v>1.22</v>
      </c>
      <c r="H149" s="7">
        <f t="shared" si="11"/>
        <v>0</v>
      </c>
    </row>
    <row r="150" spans="1:8" ht="45" customHeight="1" x14ac:dyDescent="0.25">
      <c r="A150" s="6">
        <f t="shared" si="12"/>
        <v>147</v>
      </c>
      <c r="B150" s="8" t="s">
        <v>143</v>
      </c>
      <c r="C150" s="6" t="s">
        <v>77</v>
      </c>
      <c r="D150" s="6">
        <v>10</v>
      </c>
      <c r="E150" s="1"/>
      <c r="F150" s="7">
        <f t="shared" si="10"/>
        <v>0</v>
      </c>
      <c r="G150" s="3">
        <v>1.22</v>
      </c>
      <c r="H150" s="7">
        <f t="shared" si="11"/>
        <v>0</v>
      </c>
    </row>
    <row r="151" spans="1:8" ht="45" customHeight="1" x14ac:dyDescent="0.25">
      <c r="A151" s="33" t="s">
        <v>152</v>
      </c>
      <c r="B151" s="34"/>
      <c r="C151" s="34"/>
      <c r="D151" s="34"/>
      <c r="E151" s="34"/>
      <c r="F151" s="19">
        <f>SUM(F4:F150)</f>
        <v>0</v>
      </c>
      <c r="G151" s="18"/>
      <c r="H151" s="20"/>
    </row>
    <row r="152" spans="1:8" ht="45" customHeight="1" x14ac:dyDescent="0.25">
      <c r="A152" s="31" t="s">
        <v>2</v>
      </c>
      <c r="B152" s="32"/>
      <c r="C152" s="32"/>
      <c r="D152" s="32"/>
      <c r="E152" s="32"/>
      <c r="F152" s="21"/>
      <c r="G152" s="21"/>
      <c r="H152" s="22">
        <f>SUM(H4:H150)</f>
        <v>0</v>
      </c>
    </row>
    <row r="154" spans="1:8" x14ac:dyDescent="0.25">
      <c r="F154" s="24"/>
      <c r="G154" s="25"/>
    </row>
    <row r="155" spans="1:8" x14ac:dyDescent="0.25">
      <c r="F155" s="24"/>
      <c r="G155" s="25"/>
    </row>
    <row r="157" spans="1:8" x14ac:dyDescent="0.25">
      <c r="F157" s="24"/>
      <c r="G157" s="25"/>
    </row>
    <row r="158" spans="1:8" x14ac:dyDescent="0.25">
      <c r="F158" s="24"/>
      <c r="G158" s="25"/>
    </row>
  </sheetData>
  <sheetProtection algorithmName="SHA-512" hashValue="UsHoK1/adgk5TA/8TMbnpi/jcDGsx3S0DNUutsJ/gRkFmDp/m3+ouVvpz0BKtFNP6rWvxneI9oZjCcyX3+qCHg==" saltValue="/NyArYva5bcU7leR/4VgTA==" spinCount="100000" sheet="1" objects="1" scenarios="1" selectLockedCells="1"/>
  <mergeCells count="4">
    <mergeCell ref="A1:H1"/>
    <mergeCell ref="A2:H2"/>
    <mergeCell ref="A152:E152"/>
    <mergeCell ref="A151:E151"/>
  </mergeCells>
  <pageMargins left="0.7" right="0.7" top="0.75" bottom="0.75" header="0.3" footer="0.3"/>
  <pageSetup paperSize="9" scale="7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647AA810-F030-4FA1-83BA-C2F95A7099DC}">
          <x14:formula1>
            <xm:f>DDV!$A$2:$A$3</xm:f>
          </x14:formula1>
          <xm:sqref>G4:G150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CF5246-908C-4687-BA33-611B4408E23C}">
  <dimension ref="A1:A3"/>
  <sheetViews>
    <sheetView workbookViewId="0"/>
  </sheetViews>
  <sheetFormatPr defaultRowHeight="15" x14ac:dyDescent="0.25"/>
  <cols>
    <col min="1" max="1" width="13.85546875" customWidth="1"/>
  </cols>
  <sheetData>
    <row r="1" spans="1:1" x14ac:dyDescent="0.25">
      <c r="A1" s="2" t="s">
        <v>154</v>
      </c>
    </row>
    <row r="2" spans="1:1" x14ac:dyDescent="0.25">
      <c r="A2" s="2">
        <v>1.22</v>
      </c>
    </row>
    <row r="3" spans="1:1" x14ac:dyDescent="0.25">
      <c r="A3" s="2">
        <v>1.095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2</vt:i4>
      </vt:variant>
    </vt:vector>
  </HeadingPairs>
  <TitlesOfParts>
    <vt:vector size="2" baseType="lpstr">
      <vt:lpstr>Popis del</vt:lpstr>
      <vt:lpstr>DDV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Jani</dc:creator>
  <cp:lastModifiedBy>Petra Dobnikar</cp:lastModifiedBy>
  <cp:lastPrinted>2025-03-24T13:24:16Z</cp:lastPrinted>
  <dcterms:created xsi:type="dcterms:W3CDTF">2019-04-19T10:59:13Z</dcterms:created>
  <dcterms:modified xsi:type="dcterms:W3CDTF">2025-03-25T07:52:21Z</dcterms:modified>
</cp:coreProperties>
</file>